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W10" i="1" l="1"/>
  <c r="AV10" i="1"/>
  <c r="AS10" i="1"/>
  <c r="AJ10" i="1"/>
  <c r="AQ10" i="1"/>
  <c r="AO10" i="1"/>
  <c r="AW19" i="1"/>
  <c r="AV19" i="1"/>
  <c r="AS19" i="1"/>
  <c r="AQ19" i="1"/>
  <c r="AO19" i="1"/>
  <c r="AJ19" i="1"/>
  <c r="AW24" i="1"/>
  <c r="AW23" i="1" s="1"/>
  <c r="AV24" i="1"/>
  <c r="AV23" i="1" s="1"/>
  <c r="AS24" i="1"/>
  <c r="AS23" i="1" s="1"/>
  <c r="AQ24" i="1"/>
  <c r="AQ23" i="1" s="1"/>
  <c r="AO24" i="1"/>
  <c r="AO23" i="1" s="1"/>
  <c r="AJ24" i="1"/>
  <c r="AJ23" i="1" s="1"/>
  <c r="AS9" i="1" l="1"/>
  <c r="AO9" i="1"/>
  <c r="AJ9" i="1"/>
  <c r="AQ9" i="1"/>
  <c r="AW9" i="1"/>
  <c r="AV9" i="1"/>
  <c r="AJ5" i="1" l="1"/>
  <c r="AW95" i="1"/>
  <c r="AV95" i="1"/>
  <c r="BC90" i="1"/>
  <c r="BC95" i="1" s="1"/>
  <c r="BB90" i="1"/>
  <c r="BB95" i="1" s="1"/>
  <c r="BA90" i="1"/>
  <c r="BA95" i="1" s="1"/>
  <c r="AZ90" i="1"/>
  <c r="AZ95" i="1" s="1"/>
  <c r="AY90" i="1"/>
  <c r="AY95" i="1" s="1"/>
  <c r="AX90" i="1"/>
  <c r="AX95" i="1" s="1"/>
  <c r="AW90" i="1"/>
  <c r="AV90" i="1"/>
  <c r="AS78" i="1"/>
  <c r="AO78" i="1"/>
  <c r="AL78" i="1"/>
  <c r="AJ78" i="1"/>
  <c r="BC64" i="1"/>
  <c r="BC61" i="1" s="1"/>
  <c r="BC54" i="1" s="1"/>
  <c r="BB64" i="1"/>
  <c r="BA64" i="1"/>
  <c r="AS64" i="1"/>
  <c r="AS61" i="1" s="1"/>
  <c r="AS54" i="1" s="1"/>
  <c r="AS39" i="1" s="1"/>
  <c r="AQ64" i="1"/>
  <c r="AQ61" i="1" s="1"/>
  <c r="AQ54" i="1" s="1"/>
  <c r="AQ39" i="1" s="1"/>
  <c r="BB61" i="1"/>
  <c r="BB54" i="1" s="1"/>
  <c r="BA61" i="1"/>
  <c r="BA54" i="1" s="1"/>
  <c r="AZ61" i="1"/>
  <c r="AZ54" i="1" s="1"/>
  <c r="AO61" i="1"/>
  <c r="AO54" i="1" s="1"/>
  <c r="AO39" i="1" s="1"/>
  <c r="AO5" i="1" s="1"/>
  <c r="AL55" i="1"/>
  <c r="AL5" i="1" s="1"/>
  <c r="AJ55" i="1"/>
  <c r="AY54" i="1"/>
  <c r="AX54" i="1"/>
  <c r="AX39" i="1" s="1"/>
  <c r="AX7" i="1" s="1"/>
  <c r="AU54" i="1"/>
  <c r="AJ54" i="1"/>
  <c r="AJ39" i="1" s="1"/>
  <c r="BC40" i="1"/>
  <c r="BB40" i="1"/>
  <c r="BA40" i="1"/>
  <c r="AZ40" i="1"/>
  <c r="AY40" i="1"/>
  <c r="BB30" i="1"/>
  <c r="BA30" i="1"/>
  <c r="AZ30" i="1"/>
  <c r="AY30" i="1"/>
  <c r="BJ10" i="1"/>
  <c r="BC39" i="1" l="1"/>
  <c r="BC7" i="1" s="1"/>
  <c r="AY39" i="1"/>
  <c r="AY7" i="1" s="1"/>
  <c r="BA39" i="1"/>
  <c r="BA7" i="1" s="1"/>
  <c r="AL54" i="1"/>
  <c r="AL39" i="1" s="1"/>
  <c r="BB39" i="1"/>
  <c r="BB7" i="1" s="1"/>
  <c r="AZ39" i="1"/>
  <c r="AZ7" i="1" s="1"/>
</calcChain>
</file>

<file path=xl/sharedStrings.xml><?xml version="1.0" encoding="utf-8"?>
<sst xmlns="http://schemas.openxmlformats.org/spreadsheetml/2006/main" count="499" uniqueCount="224">
  <si>
    <t>2а. План учебного процесса (расшифровка по наполнению МДК)</t>
  </si>
  <si>
    <t>23. 02. 04</t>
  </si>
  <si>
    <t>ИНДЕКС</t>
  </si>
  <si>
    <t>Наименование циклов,дисциплин, профессиональных модулей,МДК,практик</t>
  </si>
  <si>
    <t>семестр</t>
  </si>
  <si>
    <t>формы промежут очной аттестации</t>
  </si>
  <si>
    <t>Максима-льная учебная нагрузка</t>
  </si>
  <si>
    <t>Самост-ая учебная нагрузка</t>
  </si>
  <si>
    <t>Распеределение по курсам</t>
  </si>
  <si>
    <t>распределение по курсам</t>
  </si>
  <si>
    <t>всего</t>
  </si>
  <si>
    <t xml:space="preserve">занятия на уроках </t>
  </si>
  <si>
    <t>лаборат работы и практ. занятия</t>
  </si>
  <si>
    <t>курсов проект (работа)</t>
  </si>
  <si>
    <t>1 семестр 16 недель</t>
  </si>
  <si>
    <t>2 семестр 23 недели</t>
  </si>
  <si>
    <t xml:space="preserve">3 семестр 15     недель </t>
  </si>
  <si>
    <t>4 семестр 18 недель</t>
  </si>
  <si>
    <t>5 семестр 14недель</t>
  </si>
  <si>
    <t>6 семестр 11 недель</t>
  </si>
  <si>
    <t>7 семестр 17недель</t>
  </si>
  <si>
    <t>8 семестр 10недель</t>
  </si>
  <si>
    <t>Всего часов обучения по циклам ОПОП</t>
  </si>
  <si>
    <t>Вариативная часть циклов ОПОП</t>
  </si>
  <si>
    <t>учебные</t>
  </si>
  <si>
    <t>Обязательая часть циклов ОПОП с вариативной частью</t>
  </si>
  <si>
    <t>практика</t>
  </si>
  <si>
    <t>промежутка</t>
  </si>
  <si>
    <t>гиа</t>
  </si>
  <si>
    <t>О.00</t>
  </si>
  <si>
    <t>Общеобразовательные учебные дисциплины (ОУД)</t>
  </si>
  <si>
    <t>Базовые дисциплины</t>
  </si>
  <si>
    <t xml:space="preserve">Русский язык </t>
  </si>
  <si>
    <t>Э</t>
  </si>
  <si>
    <t>Родной язык</t>
  </si>
  <si>
    <t>Литература</t>
  </si>
  <si>
    <t>ДЗ</t>
  </si>
  <si>
    <t>Иностранный язык</t>
  </si>
  <si>
    <t>История</t>
  </si>
  <si>
    <t>Физическая культура</t>
  </si>
  <si>
    <t>ОБЖ</t>
  </si>
  <si>
    <t>Химия</t>
  </si>
  <si>
    <t>Обществознание</t>
  </si>
  <si>
    <t>Биология</t>
  </si>
  <si>
    <t>География</t>
  </si>
  <si>
    <t>Астрономия</t>
  </si>
  <si>
    <t>З</t>
  </si>
  <si>
    <t>Математика</t>
  </si>
  <si>
    <t>Информатика</t>
  </si>
  <si>
    <t>Физика</t>
  </si>
  <si>
    <t>ОГСЭ.00</t>
  </si>
  <si>
    <t>Общие гуманитарный и социально-экономический цикл</t>
  </si>
  <si>
    <t>Общие гуманитарные и социально-экономические дисциплины</t>
  </si>
  <si>
    <t>ОГСЭ.01</t>
  </si>
  <si>
    <t>Основы философии</t>
  </si>
  <si>
    <t>ОГСЭ.02</t>
  </si>
  <si>
    <t>ОГСЭ.04</t>
  </si>
  <si>
    <t>Основы права</t>
  </si>
  <si>
    <t>ОГСЭ.03</t>
  </si>
  <si>
    <t>Иностранный язык в пофессиональной деятельности</t>
  </si>
  <si>
    <t>ОГСЭ.06</t>
  </si>
  <si>
    <t xml:space="preserve">Иностранный язык </t>
  </si>
  <si>
    <t xml:space="preserve">ОГСЭ 05. </t>
  </si>
  <si>
    <t>Психология общения</t>
  </si>
  <si>
    <t>ЕН.00</t>
  </si>
  <si>
    <t>Математический и общий естественнонаучный цикл</t>
  </si>
  <si>
    <t>Математические и общие естественно-научные дисциплины</t>
  </si>
  <si>
    <t>ЕН.01</t>
  </si>
  <si>
    <t xml:space="preserve">Математика </t>
  </si>
  <si>
    <t>Математика и информатика</t>
  </si>
  <si>
    <t>ЕН.02</t>
  </si>
  <si>
    <t>информатика</t>
  </si>
  <si>
    <t>Экологические основы природопользования</t>
  </si>
  <si>
    <t>П.00</t>
  </si>
  <si>
    <t>Профессиональный цикл</t>
  </si>
  <si>
    <t>ОП.00</t>
  </si>
  <si>
    <t>ОПД.00</t>
  </si>
  <si>
    <t>Общепрофессиональные дисциплины</t>
  </si>
  <si>
    <t>ОП.01</t>
  </si>
  <si>
    <t>ОПД.01</t>
  </si>
  <si>
    <t>Инженерная графика</t>
  </si>
  <si>
    <t>ОП.02</t>
  </si>
  <si>
    <t>ОПД.02</t>
  </si>
  <si>
    <t>Техническая механика</t>
  </si>
  <si>
    <t>ОП.03</t>
  </si>
  <si>
    <t>ОПД.03</t>
  </si>
  <si>
    <t>Основы электротехники, электроники и радиотехники</t>
  </si>
  <si>
    <t>ОП.04</t>
  </si>
  <si>
    <t>Материаловедение</t>
  </si>
  <si>
    <t>ОП.05</t>
  </si>
  <si>
    <t>ОПД.09</t>
  </si>
  <si>
    <t>Метрология и стандартизация</t>
  </si>
  <si>
    <t>ОП.06</t>
  </si>
  <si>
    <t>Основы гидравлики и пневматики</t>
  </si>
  <si>
    <t>ОП.07</t>
  </si>
  <si>
    <t>Информационные технологии в профессиональной деятельности</t>
  </si>
  <si>
    <t>ОП.08</t>
  </si>
  <si>
    <t>Правовое обеспечение профессиональной деятельности</t>
  </si>
  <si>
    <t>ОП.09</t>
  </si>
  <si>
    <t>Охрана труда</t>
  </si>
  <si>
    <t>ОП.10</t>
  </si>
  <si>
    <t>ОПД.07</t>
  </si>
  <si>
    <t>Безопасность жизнедеятельности</t>
  </si>
  <si>
    <t>ОП 11</t>
  </si>
  <si>
    <t>Основы финансовой грамотности и предринимательской деятельности</t>
  </si>
  <si>
    <t>ОП12</t>
  </si>
  <si>
    <t>Основы менеджмента</t>
  </si>
  <si>
    <t>ОП13</t>
  </si>
  <si>
    <t>Основы строительства,  эксплуатация и содержание дорог</t>
  </si>
  <si>
    <t>ПМ.00</t>
  </si>
  <si>
    <t>ОПД.08</t>
  </si>
  <si>
    <t>Профессиональные модули</t>
  </si>
  <si>
    <t>ПМ.01</t>
  </si>
  <si>
    <t>Эксплуатация подъемно-транспортных, строительных, дорожных машин и оборудования при строительстве, содержаии и ремонте дорог (в том числе железнодорожного пути)</t>
  </si>
  <si>
    <t>КЭ</t>
  </si>
  <si>
    <t>МДК 01.01</t>
  </si>
  <si>
    <t>Технология эксплуатации дорог и сооружений</t>
  </si>
  <si>
    <t xml:space="preserve">01.01.01 </t>
  </si>
  <si>
    <t>Обеспечение безопасности движения транспортных средств при произв.работ</t>
  </si>
  <si>
    <t>МДК 01.02</t>
  </si>
  <si>
    <t>орг.план.предупр.работ по текущ.содер.и рем. дор.и дор.соор.с исп..маш.комп.</t>
  </si>
  <si>
    <t>01.02.01</t>
  </si>
  <si>
    <t>Выбор и применение машин строительного комплекса(в том числе ж/д пути)</t>
  </si>
  <si>
    <t>УП.00</t>
  </si>
  <si>
    <t>Учебная (дорожная) практика</t>
  </si>
  <si>
    <t>1 нед</t>
  </si>
  <si>
    <t>ПМ.02</t>
  </si>
  <si>
    <t>Техническое обслуживание и ремонт подъемно-транспортных, строительных, дорожных машин и оборудования в стационарных мастерских и на месте выполнения работ</t>
  </si>
  <si>
    <t>МДК.02.01</t>
  </si>
  <si>
    <t>организация тех.обсл.и рем.п-тр.стр.дор.маш.и обор.в разл.усл.эксплуатации</t>
  </si>
  <si>
    <t>02.01.01</t>
  </si>
  <si>
    <t>Конструктивные особенности АиТ</t>
  </si>
  <si>
    <t>МДК.02.02</t>
  </si>
  <si>
    <t>диагн.и технол.обор.по ТО и рем.под.-тр,стр..дор.маш.и обор</t>
  </si>
  <si>
    <t>02.02.01</t>
  </si>
  <si>
    <t>Д ТО ПТСД МиО</t>
  </si>
  <si>
    <t>02.02.02</t>
  </si>
  <si>
    <t xml:space="preserve">Ремонт машин строительного комплекса </t>
  </si>
  <si>
    <t>02.02.03</t>
  </si>
  <si>
    <t>Технологическое оборудование для ТО и ремонта</t>
  </si>
  <si>
    <t>Учебная (слесарная, станочная, сварочная, электромонтажная) практика</t>
  </si>
  <si>
    <t>2 нед</t>
  </si>
  <si>
    <t>5 нед</t>
  </si>
  <si>
    <t>ПП.00</t>
  </si>
  <si>
    <t>Поизводственная практика (по профилю)</t>
  </si>
  <si>
    <t>14нед</t>
  </si>
  <si>
    <t>ПМ.03</t>
  </si>
  <si>
    <t>Организация работы первичных трудовых коллективов</t>
  </si>
  <si>
    <t>КЗ</t>
  </si>
  <si>
    <t>МДК03.01</t>
  </si>
  <si>
    <t>03.01.01</t>
  </si>
  <si>
    <t>экологическая безопасность производственной деятельности структурного подр.</t>
  </si>
  <si>
    <t>03.01.02</t>
  </si>
  <si>
    <t>Организация и планирование ТО и Р</t>
  </si>
  <si>
    <t>ЗКП</t>
  </si>
  <si>
    <t>03.01.03</t>
  </si>
  <si>
    <t>Оргнаизация и технология ремонта ПТ, строительных, дор. машин м оборуд.</t>
  </si>
  <si>
    <t>03.01.04</t>
  </si>
  <si>
    <t>Экономический анализ предприятия</t>
  </si>
  <si>
    <t>Производственная практика (по профилю специальности)</t>
  </si>
  <si>
    <t>2нед</t>
  </si>
  <si>
    <t>ПМ.04</t>
  </si>
  <si>
    <t>Выполнение работ по профессии</t>
  </si>
  <si>
    <t xml:space="preserve">Э </t>
  </si>
  <si>
    <t>МДК.04.01</t>
  </si>
  <si>
    <t>Машинист двигателя внутреннего сгорания</t>
  </si>
  <si>
    <t>ЗР</t>
  </si>
  <si>
    <t>04.01.01</t>
  </si>
  <si>
    <t>Трубопроводы и аматуры двигателей внутреннего сгорания</t>
  </si>
  <si>
    <t>04.01.02</t>
  </si>
  <si>
    <t>Оборудование для работ по профессии</t>
  </si>
  <si>
    <t>04.01.03</t>
  </si>
  <si>
    <t>Специальная технология выполнения работ по профессии</t>
  </si>
  <si>
    <t>04.01.04</t>
  </si>
  <si>
    <t>Черчение чертежей</t>
  </si>
  <si>
    <t>Учебная  практика</t>
  </si>
  <si>
    <t>Производственная практика (вып.работ по профессии)</t>
  </si>
  <si>
    <t>УП 00</t>
  </si>
  <si>
    <t>Учебная практика</t>
  </si>
  <si>
    <t>6нед</t>
  </si>
  <si>
    <t>1нед</t>
  </si>
  <si>
    <t>14 нед</t>
  </si>
  <si>
    <t>ПДП</t>
  </si>
  <si>
    <t>преддипломная практика</t>
  </si>
  <si>
    <t>4нед</t>
  </si>
  <si>
    <t>ГИА</t>
  </si>
  <si>
    <t>государственная итоговая аттестация</t>
  </si>
  <si>
    <t>дисциплин и МДК</t>
  </si>
  <si>
    <t>государственная (итоговая) аттестация</t>
  </si>
  <si>
    <t>учебной практики</t>
  </si>
  <si>
    <t>1. Программа базовой подготовки</t>
  </si>
  <si>
    <t>производст.практики/</t>
  </si>
  <si>
    <t>1.1. Выпускная квалификационная работа</t>
  </si>
  <si>
    <t>преддипломной практ.</t>
  </si>
  <si>
    <t>Подготовка выпускной квалификационной работы  всего 4 недели</t>
  </si>
  <si>
    <t>экзаменов</t>
  </si>
  <si>
    <t>Защита выпускной квалификационной работы всего 2 недели</t>
  </si>
  <si>
    <t>1 КУРС 2020-2021; 2 курс 2021-2022; 3 курс 2022-2023; 4 курс 2023-2024</t>
  </si>
  <si>
    <t>БД.01</t>
  </si>
  <si>
    <t>БД.03</t>
  </si>
  <si>
    <t>БД 02</t>
  </si>
  <si>
    <t>БД.04</t>
  </si>
  <si>
    <t>БД 05</t>
  </si>
  <si>
    <t>БД.06</t>
  </si>
  <si>
    <t>БД 08</t>
  </si>
  <si>
    <t>БД 07</t>
  </si>
  <si>
    <t>Профильные дисциплины</t>
  </si>
  <si>
    <t>ПД.00</t>
  </si>
  <si>
    <t>ПД.01</t>
  </si>
  <si>
    <t>ПД.02</t>
  </si>
  <si>
    <t>ПД.03</t>
  </si>
  <si>
    <t>Дисциплины по выбору</t>
  </si>
  <si>
    <t>ДПВ 00</t>
  </si>
  <si>
    <t>ДПВ 01</t>
  </si>
  <si>
    <t>Основы научных знаний</t>
  </si>
  <si>
    <t>Основы профессиональной и проектной деятельности</t>
  </si>
  <si>
    <t>ДПВ 01.01</t>
  </si>
  <si>
    <t>ДПВ 01.02</t>
  </si>
  <si>
    <t>ДПВ 01.03</t>
  </si>
  <si>
    <t>ДПВ 01.04</t>
  </si>
  <si>
    <t>ДПВ 01.05</t>
  </si>
  <si>
    <t>СОГЛАСОВАНО</t>
  </si>
  <si>
    <t>____________ Ю.И. Бердникова</t>
  </si>
  <si>
    <t xml:space="preserve">1 нед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</si>
</sst>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libri"/>
      <family val="2"/>
      <scheme val="minor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i/>
      <sz val="1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Arial Cyr"/>
      <charset val="204"/>
    </font>
    <font>
      <b/>
      <sz val="10"/>
      <color rgb="FFFF0000"/>
      <name val="Arial Cyr"/>
      <charset val="204"/>
    </font>
    <font>
      <sz val="10"/>
      <color rgb="FF0070C0"/>
      <name val="Arial Cyr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6">
    <xf numFmtId="0" fontId="0" fillId="0" borderId="0" xfId="0"/>
    <xf numFmtId="0" fontId="3" fillId="0" borderId="6" xfId="0" applyFont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13" borderId="4" xfId="0" applyFont="1" applyFill="1" applyBorder="1" applyAlignment="1">
      <alignment horizontal="left" vertical="center"/>
    </xf>
    <xf numFmtId="0" fontId="5" fillId="16" borderId="6" xfId="0" applyFont="1" applyFill="1" applyBorder="1" applyAlignment="1">
      <alignment horizontal="left" vertical="center"/>
    </xf>
    <xf numFmtId="0" fontId="5" fillId="17" borderId="6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7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3" fillId="2" borderId="6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3" fillId="2" borderId="13" xfId="0" applyFont="1" applyFill="1" applyBorder="1"/>
    <xf numFmtId="0" fontId="8" fillId="2" borderId="13" xfId="0" applyFont="1" applyFill="1" applyBorder="1" applyAlignment="1">
      <alignment horizontal="center"/>
    </xf>
    <xf numFmtId="0" fontId="7" fillId="2" borderId="13" xfId="0" applyFont="1" applyFill="1" applyBorder="1"/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/>
    </xf>
    <xf numFmtId="0" fontId="3" fillId="4" borderId="13" xfId="0" applyFont="1" applyFill="1" applyBorder="1"/>
    <xf numFmtId="0" fontId="3" fillId="4" borderId="5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/>
    </xf>
    <xf numFmtId="0" fontId="3" fillId="5" borderId="13" xfId="0" applyFont="1" applyFill="1" applyBorder="1"/>
    <xf numFmtId="0" fontId="3" fillId="5" borderId="13" xfId="0" applyFont="1" applyFill="1" applyBorder="1" applyAlignment="1">
      <alignment horizontal="center"/>
    </xf>
    <xf numFmtId="0" fontId="3" fillId="6" borderId="13" xfId="0" applyFont="1" applyFill="1" applyBorder="1"/>
    <xf numFmtId="0" fontId="3" fillId="6" borderId="1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center"/>
    </xf>
    <xf numFmtId="0" fontId="10" fillId="2" borderId="0" xfId="0" applyFont="1" applyFill="1"/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3" fillId="2" borderId="7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4" fillId="8" borderId="7" xfId="0" applyFont="1" applyFill="1" applyBorder="1" applyAlignment="1">
      <alignment horizontal="left" vertical="center"/>
    </xf>
    <xf numFmtId="0" fontId="3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left" vertical="center"/>
    </xf>
    <xf numFmtId="0" fontId="4" fillId="9" borderId="7" xfId="0" applyFont="1" applyFill="1" applyBorder="1" applyAlignment="1">
      <alignment horizontal="left" vertical="center"/>
    </xf>
    <xf numFmtId="0" fontId="4" fillId="9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/>
    </xf>
    <xf numFmtId="0" fontId="3" fillId="2" borderId="14" xfId="0" applyFont="1" applyFill="1" applyBorder="1"/>
    <xf numFmtId="0" fontId="3" fillId="2" borderId="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left" vertical="center"/>
    </xf>
    <xf numFmtId="0" fontId="4" fillId="9" borderId="12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left" vertical="center" wrapText="1"/>
    </xf>
    <xf numFmtId="0" fontId="4" fillId="11" borderId="12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left" vertical="center"/>
    </xf>
    <xf numFmtId="0" fontId="3" fillId="12" borderId="6" xfId="0" applyFont="1" applyFill="1" applyBorder="1" applyAlignment="1">
      <alignment horizontal="left" vertical="center"/>
    </xf>
    <xf numFmtId="0" fontId="3" fillId="12" borderId="13" xfId="0" applyFont="1" applyFill="1" applyBorder="1" applyAlignment="1">
      <alignment horizontal="center"/>
    </xf>
    <xf numFmtId="0" fontId="15" fillId="2" borderId="0" xfId="0" applyFont="1" applyFill="1" applyBorder="1"/>
    <xf numFmtId="0" fontId="15" fillId="2" borderId="0" xfId="0" applyFont="1" applyFill="1"/>
    <xf numFmtId="0" fontId="3" fillId="2" borderId="14" xfId="0" applyFont="1" applyFill="1" applyBorder="1" applyAlignment="1">
      <alignment horizontal="left" vertical="center"/>
    </xf>
    <xf numFmtId="0" fontId="3" fillId="12" borderId="13" xfId="0" applyFont="1" applyFill="1" applyBorder="1" applyAlignment="1">
      <alignment horizontal="left" vertical="center"/>
    </xf>
    <xf numFmtId="0" fontId="3" fillId="12" borderId="7" xfId="0" applyFont="1" applyFill="1" applyBorder="1" applyAlignment="1">
      <alignment horizontal="left" vertical="center"/>
    </xf>
    <xf numFmtId="0" fontId="3" fillId="12" borderId="1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3" fillId="14" borderId="12" xfId="0" applyFont="1" applyFill="1" applyBorder="1" applyAlignment="1">
      <alignment horizontal="center"/>
    </xf>
    <xf numFmtId="0" fontId="3" fillId="13" borderId="13" xfId="0" applyFont="1" applyFill="1" applyBorder="1"/>
    <xf numFmtId="0" fontId="3" fillId="13" borderId="12" xfId="0" applyFont="1" applyFill="1" applyBorder="1"/>
    <xf numFmtId="0" fontId="7" fillId="13" borderId="0" xfId="0" applyFont="1" applyFill="1"/>
    <xf numFmtId="0" fontId="4" fillId="11" borderId="7" xfId="0" applyFont="1" applyFill="1" applyBorder="1" applyAlignment="1">
      <alignment horizontal="left" vertical="center" wrapText="1"/>
    </xf>
    <xf numFmtId="0" fontId="4" fillId="11" borderId="13" xfId="0" applyFont="1" applyFill="1" applyBorder="1" applyAlignment="1">
      <alignment horizontal="center"/>
    </xf>
    <xf numFmtId="0" fontId="3" fillId="15" borderId="5" xfId="0" applyFont="1" applyFill="1" applyBorder="1" applyAlignment="1">
      <alignment horizontal="left" vertical="center"/>
    </xf>
    <xf numFmtId="0" fontId="3" fillId="15" borderId="6" xfId="0" applyFont="1" applyFill="1" applyBorder="1" applyAlignment="1">
      <alignment horizontal="left" vertical="center"/>
    </xf>
    <xf numFmtId="0" fontId="3" fillId="15" borderId="1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15" borderId="13" xfId="0" applyFont="1" applyFill="1" applyBorder="1"/>
    <xf numFmtId="0" fontId="9" fillId="2" borderId="6" xfId="0" applyFont="1" applyFill="1" applyBorder="1" applyAlignment="1">
      <alignment horizontal="left" vertical="center"/>
    </xf>
    <xf numFmtId="0" fontId="3" fillId="2" borderId="12" xfId="0" applyFont="1" applyFill="1" applyBorder="1"/>
    <xf numFmtId="0" fontId="3" fillId="13" borderId="13" xfId="0" applyFont="1" applyFill="1" applyBorder="1" applyAlignment="1"/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18" borderId="13" xfId="0" applyFont="1" applyFill="1" applyBorder="1" applyAlignment="1"/>
    <xf numFmtId="0" fontId="3" fillId="3" borderId="13" xfId="0" applyFont="1" applyFill="1" applyBorder="1"/>
    <xf numFmtId="0" fontId="7" fillId="3" borderId="0" xfId="0" applyFont="1" applyFill="1"/>
    <xf numFmtId="0" fontId="4" fillId="11" borderId="5" xfId="0" applyFont="1" applyFill="1" applyBorder="1" applyAlignment="1">
      <alignment horizontal="left" vertical="center"/>
    </xf>
    <xf numFmtId="0" fontId="4" fillId="11" borderId="6" xfId="0" applyFont="1" applyFill="1" applyBorder="1" applyAlignment="1">
      <alignment horizontal="left" vertical="center"/>
    </xf>
    <xf numFmtId="9" fontId="3" fillId="12" borderId="6" xfId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/>
    <xf numFmtId="0" fontId="3" fillId="3" borderId="12" xfId="0" applyFont="1" applyFill="1" applyBorder="1"/>
    <xf numFmtId="0" fontId="3" fillId="18" borderId="13" xfId="0" applyFont="1" applyFill="1" applyBorder="1"/>
    <xf numFmtId="0" fontId="16" fillId="2" borderId="0" xfId="0" applyFont="1" applyFill="1" applyAlignment="1"/>
    <xf numFmtId="0" fontId="3" fillId="11" borderId="7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 wrapText="1"/>
    </xf>
    <xf numFmtId="0" fontId="3" fillId="11" borderId="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19" borderId="6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9" fillId="13" borderId="6" xfId="0" applyFont="1" applyFill="1" applyBorder="1" applyAlignment="1">
      <alignment horizontal="left" vertical="center"/>
    </xf>
    <xf numFmtId="0" fontId="3" fillId="13" borderId="7" xfId="0" applyFont="1" applyFill="1" applyBorder="1" applyAlignment="1">
      <alignment horizontal="left" vertical="center"/>
    </xf>
    <xf numFmtId="0" fontId="3" fillId="13" borderId="13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6" xfId="0" applyFont="1" applyFill="1" applyBorder="1" applyAlignment="1"/>
    <xf numFmtId="0" fontId="3" fillId="2" borderId="1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3" xfId="0" applyFont="1" applyFill="1" applyBorder="1" applyAlignment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3" fillId="6" borderId="6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20" borderId="6" xfId="0" applyFont="1" applyFill="1" applyBorder="1" applyAlignment="1">
      <alignment horizontal="left" vertical="center"/>
    </xf>
    <xf numFmtId="0" fontId="3" fillId="20" borderId="5" xfId="0" applyFont="1" applyFill="1" applyBorder="1" applyAlignment="1">
      <alignment horizontal="center" vertical="center" wrapText="1"/>
    </xf>
    <xf numFmtId="0" fontId="3" fillId="20" borderId="6" xfId="0" applyFont="1" applyFill="1" applyBorder="1" applyAlignment="1">
      <alignment horizontal="center" vertical="center" wrapText="1"/>
    </xf>
    <xf numFmtId="0" fontId="3" fillId="20" borderId="7" xfId="0" applyFont="1" applyFill="1" applyBorder="1" applyAlignment="1">
      <alignment horizontal="center" vertical="center" wrapText="1"/>
    </xf>
    <xf numFmtId="0" fontId="3" fillId="20" borderId="5" xfId="0" applyFont="1" applyFill="1" applyBorder="1" applyAlignment="1">
      <alignment horizontal="center"/>
    </xf>
    <xf numFmtId="0" fontId="3" fillId="20" borderId="6" xfId="0" applyFont="1" applyFill="1" applyBorder="1" applyAlignment="1">
      <alignment horizontal="center"/>
    </xf>
    <xf numFmtId="0" fontId="3" fillId="20" borderId="7" xfId="0" applyFont="1" applyFill="1" applyBorder="1" applyAlignment="1">
      <alignment horizontal="center"/>
    </xf>
    <xf numFmtId="0" fontId="3" fillId="20" borderId="13" xfId="0" applyFont="1" applyFill="1" applyBorder="1"/>
    <xf numFmtId="0" fontId="3" fillId="20" borderId="1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8" fillId="2" borderId="0" xfId="0" applyFont="1" applyFill="1"/>
    <xf numFmtId="0" fontId="19" fillId="2" borderId="0" xfId="0" applyFont="1" applyFill="1"/>
    <xf numFmtId="0" fontId="3" fillId="2" borderId="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left" vertical="center"/>
    </xf>
    <xf numFmtId="0" fontId="4" fillId="8" borderId="6" xfId="0" applyFont="1" applyFill="1" applyBorder="1" applyAlignment="1">
      <alignment horizontal="left" vertical="center"/>
    </xf>
    <xf numFmtId="0" fontId="4" fillId="8" borderId="7" xfId="0" applyFont="1" applyFill="1" applyBorder="1" applyAlignment="1">
      <alignment horizontal="left" vertical="center"/>
    </xf>
    <xf numFmtId="0" fontId="3" fillId="8" borderId="13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left" vertical="center"/>
    </xf>
    <xf numFmtId="0" fontId="4" fillId="9" borderId="6" xfId="0" applyFont="1" applyFill="1" applyBorder="1" applyAlignment="1">
      <alignment horizontal="left" vertical="center"/>
    </xf>
    <xf numFmtId="0" fontId="4" fillId="9" borderId="7" xfId="0" applyFont="1" applyFill="1" applyBorder="1" applyAlignment="1">
      <alignment horizontal="left" vertical="center"/>
    </xf>
    <xf numFmtId="0" fontId="4" fillId="9" borderId="13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9" fillId="0" borderId="7" xfId="0" applyFont="1" applyBorder="1"/>
    <xf numFmtId="0" fontId="4" fillId="11" borderId="5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left" vertical="center" wrapText="1"/>
    </xf>
    <xf numFmtId="0" fontId="4" fillId="11" borderId="6" xfId="0" applyFont="1" applyFill="1" applyBorder="1" applyAlignment="1">
      <alignment horizontal="left" vertical="center" wrapText="1"/>
    </xf>
    <xf numFmtId="0" fontId="4" fillId="11" borderId="7" xfId="0" applyFont="1" applyFill="1" applyBorder="1" applyAlignment="1">
      <alignment horizontal="left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12" borderId="7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left" vertical="center"/>
    </xf>
    <xf numFmtId="0" fontId="3" fillId="12" borderId="6" xfId="0" applyFont="1" applyFill="1" applyBorder="1" applyAlignment="1">
      <alignment horizontal="left" vertical="center"/>
    </xf>
    <xf numFmtId="0" fontId="3" fillId="12" borderId="13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/>
    </xf>
    <xf numFmtId="49" fontId="3" fillId="12" borderId="5" xfId="0" applyNumberFormat="1" applyFont="1" applyFill="1" applyBorder="1" applyAlignment="1">
      <alignment horizontal="center" vertical="center"/>
    </xf>
    <xf numFmtId="49" fontId="3" fillId="12" borderId="7" xfId="0" applyNumberFormat="1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1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13" borderId="5" xfId="0" applyNumberFormat="1" applyFont="1" applyFill="1" applyBorder="1" applyAlignment="1">
      <alignment horizontal="center" vertical="center"/>
    </xf>
    <xf numFmtId="49" fontId="3" fillId="13" borderId="7" xfId="0" applyNumberFormat="1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left" vertical="center"/>
    </xf>
    <xf numFmtId="0" fontId="3" fillId="13" borderId="6" xfId="0" applyFont="1" applyFill="1" applyBorder="1" applyAlignment="1">
      <alignment horizontal="left" vertical="center"/>
    </xf>
    <xf numFmtId="0" fontId="3" fillId="13" borderId="7" xfId="0" applyFont="1" applyFill="1" applyBorder="1" applyAlignment="1">
      <alignment horizontal="left" vertical="center"/>
    </xf>
    <xf numFmtId="0" fontId="3" fillId="13" borderId="5" xfId="0" applyFont="1" applyFill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49" fontId="3" fillId="15" borderId="5" xfId="0" applyNumberFormat="1" applyFont="1" applyFill="1" applyBorder="1" applyAlignment="1">
      <alignment horizontal="center" vertical="center"/>
    </xf>
    <xf numFmtId="49" fontId="3" fillId="15" borderId="7" xfId="0" applyNumberFormat="1" applyFont="1" applyFill="1" applyBorder="1" applyAlignment="1">
      <alignment horizontal="center" vertical="center"/>
    </xf>
    <xf numFmtId="0" fontId="3" fillId="15" borderId="5" xfId="0" applyFont="1" applyFill="1" applyBorder="1" applyAlignment="1">
      <alignment horizontal="left" vertical="center"/>
    </xf>
    <xf numFmtId="0" fontId="3" fillId="15" borderId="6" xfId="0" applyFont="1" applyFill="1" applyBorder="1" applyAlignment="1">
      <alignment horizontal="left" vertical="center"/>
    </xf>
    <xf numFmtId="0" fontId="3" fillId="15" borderId="5" xfId="0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3" fillId="15" borderId="5" xfId="0" applyFont="1" applyFill="1" applyBorder="1" applyAlignment="1">
      <alignment horizontal="center"/>
    </xf>
    <xf numFmtId="0" fontId="3" fillId="15" borderId="6" xfId="0" applyFont="1" applyFill="1" applyBorder="1" applyAlignment="1">
      <alignment horizontal="center"/>
    </xf>
    <xf numFmtId="49" fontId="4" fillId="11" borderId="5" xfId="0" applyNumberFormat="1" applyFont="1" applyFill="1" applyBorder="1" applyAlignment="1">
      <alignment horizontal="center" vertical="center"/>
    </xf>
    <xf numFmtId="49" fontId="4" fillId="11" borderId="7" xfId="0" applyNumberFormat="1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3" fillId="16" borderId="5" xfId="0" applyFont="1" applyFill="1" applyBorder="1" applyAlignment="1">
      <alignment horizontal="left" vertical="center"/>
    </xf>
    <xf numFmtId="0" fontId="5" fillId="16" borderId="6" xfId="0" applyFont="1" applyFill="1" applyBorder="1" applyAlignment="1">
      <alignment horizontal="left" vertical="center"/>
    </xf>
    <xf numFmtId="0" fontId="5" fillId="16" borderId="7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17" borderId="5" xfId="0" applyFont="1" applyFill="1" applyBorder="1" applyAlignment="1">
      <alignment horizontal="left" vertical="center"/>
    </xf>
    <xf numFmtId="0" fontId="5" fillId="17" borderId="6" xfId="0" applyFont="1" applyFill="1" applyBorder="1" applyAlignment="1">
      <alignment horizontal="left" vertical="center"/>
    </xf>
    <xf numFmtId="0" fontId="5" fillId="17" borderId="7" xfId="0" applyFont="1" applyFill="1" applyBorder="1" applyAlignment="1">
      <alignment horizontal="left" vertical="center"/>
    </xf>
    <xf numFmtId="9" fontId="3" fillId="12" borderId="5" xfId="1" applyFont="1" applyFill="1" applyBorder="1" applyAlignment="1">
      <alignment horizontal="left" vertical="center"/>
    </xf>
    <xf numFmtId="9" fontId="3" fillId="12" borderId="6" xfId="1" applyFont="1" applyFill="1" applyBorder="1" applyAlignment="1">
      <alignment horizontal="left" vertical="center"/>
    </xf>
    <xf numFmtId="0" fontId="4" fillId="11" borderId="5" xfId="0" applyFont="1" applyFill="1" applyBorder="1" applyAlignment="1">
      <alignment horizontal="left" vertical="center"/>
    </xf>
    <xf numFmtId="0" fontId="4" fillId="11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left" vertical="center" wrapText="1"/>
    </xf>
    <xf numFmtId="0" fontId="3" fillId="11" borderId="6" xfId="0" applyFont="1" applyFill="1" applyBorder="1" applyAlignment="1">
      <alignment horizontal="left" vertical="center" wrapText="1"/>
    </xf>
    <xf numFmtId="0" fontId="3" fillId="11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19" borderId="5" xfId="0" applyFont="1" applyFill="1" applyBorder="1" applyAlignment="1">
      <alignment horizontal="left" vertical="center"/>
    </xf>
    <xf numFmtId="0" fontId="3" fillId="19" borderId="6" xfId="0" applyFont="1" applyFill="1" applyBorder="1" applyAlignment="1">
      <alignment horizontal="left" vertical="center"/>
    </xf>
    <xf numFmtId="0" fontId="3" fillId="19" borderId="7" xfId="0" applyFont="1" applyFill="1" applyBorder="1" applyAlignment="1">
      <alignment horizontal="left" vertical="center"/>
    </xf>
    <xf numFmtId="0" fontId="9" fillId="13" borderId="7" xfId="0" applyFont="1" applyFill="1" applyBorder="1" applyAlignment="1">
      <alignment horizontal="center" vertical="center"/>
    </xf>
    <xf numFmtId="0" fontId="9" fillId="13" borderId="6" xfId="0" applyFont="1" applyFill="1" applyBorder="1" applyAlignment="1">
      <alignment horizontal="left" vertical="center"/>
    </xf>
    <xf numFmtId="0" fontId="9" fillId="13" borderId="7" xfId="0" applyFont="1" applyFill="1" applyBorder="1" applyAlignment="1">
      <alignment horizontal="left" vertical="center"/>
    </xf>
    <xf numFmtId="0" fontId="3" fillId="13" borderId="5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center"/>
    </xf>
    <xf numFmtId="0" fontId="9" fillId="13" borderId="6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13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3" fillId="6" borderId="5" xfId="0" applyFont="1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0" borderId="5" xfId="0" applyFont="1" applyFill="1" applyBorder="1" applyAlignment="1">
      <alignment horizontal="center" vertical="center"/>
    </xf>
    <xf numFmtId="0" fontId="3" fillId="20" borderId="5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2" fillId="20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27"/>
  <sheetViews>
    <sheetView tabSelected="1" topLeftCell="A52" workbookViewId="0">
      <selection activeCell="A57" sqref="A57:XFD57"/>
    </sheetView>
  </sheetViews>
  <sheetFormatPr defaultColWidth="1.7109375" defaultRowHeight="12.75" x14ac:dyDescent="0.2"/>
  <cols>
    <col min="1" max="1" width="5.28515625" style="19" customWidth="1"/>
    <col min="2" max="2" width="4.140625" style="19" customWidth="1"/>
    <col min="3" max="9" width="1.7109375" style="19" customWidth="1"/>
    <col min="10" max="10" width="2.7109375" style="19" customWidth="1"/>
    <col min="11" max="19" width="1.7109375" style="19" customWidth="1"/>
    <col min="20" max="20" width="1.7109375" style="155" customWidth="1"/>
    <col min="21" max="21" width="1.5703125" style="155" customWidth="1"/>
    <col min="22" max="22" width="2.140625" style="19" customWidth="1"/>
    <col min="23" max="24" width="1.7109375" style="19" customWidth="1"/>
    <col min="25" max="25" width="2" style="19" customWidth="1"/>
    <col min="26" max="26" width="1.7109375" style="19" customWidth="1"/>
    <col min="27" max="27" width="2.5703125" style="19" customWidth="1"/>
    <col min="28" max="28" width="1.85546875" style="19" customWidth="1"/>
    <col min="29" max="29" width="10.7109375" style="19" customWidth="1"/>
    <col min="30" max="30" width="5.85546875" style="19" customWidth="1"/>
    <col min="31" max="32" width="10.7109375" style="19" hidden="1" customWidth="1"/>
    <col min="33" max="34" width="1.5703125" style="19" customWidth="1"/>
    <col min="35" max="35" width="2" style="19" customWidth="1"/>
    <col min="36" max="37" width="3.140625" style="19" customWidth="1"/>
    <col min="38" max="38" width="2.42578125" style="19" customWidth="1"/>
    <col min="39" max="39" width="2.7109375" style="19" customWidth="1"/>
    <col min="40" max="40" width="2.42578125" style="19" customWidth="1"/>
    <col min="41" max="41" width="3.28515625" style="19" customWidth="1"/>
    <col min="42" max="42" width="2.42578125" style="19" customWidth="1"/>
    <col min="43" max="43" width="2.140625" style="19" customWidth="1"/>
    <col min="44" max="44" width="3.5703125" style="19" customWidth="1"/>
    <col min="45" max="46" width="2.140625" style="19" customWidth="1"/>
    <col min="47" max="47" width="4.85546875" style="19" customWidth="1"/>
    <col min="48" max="48" width="6" style="19" customWidth="1"/>
    <col min="49" max="50" width="4.85546875" style="19" customWidth="1"/>
    <col min="51" max="51" width="4.5703125" style="19" customWidth="1"/>
    <col min="52" max="55" width="4.85546875" style="19" customWidth="1"/>
    <col min="56" max="57" width="2.28515625" style="19" customWidth="1"/>
    <col min="58" max="58" width="2.140625" style="19" customWidth="1"/>
    <col min="59" max="59" width="2.28515625" style="19" customWidth="1"/>
    <col min="60" max="60" width="2.42578125" style="19" customWidth="1"/>
    <col min="61" max="61" width="9.42578125" style="19" customWidth="1"/>
    <col min="62" max="62" width="4.85546875" style="19" customWidth="1"/>
    <col min="63" max="63" width="4.7109375" style="19" customWidth="1"/>
    <col min="64" max="64" width="4.85546875" style="19" customWidth="1"/>
    <col min="65" max="65" width="4.7109375" style="19" customWidth="1"/>
    <col min="66" max="66" width="5" style="19" customWidth="1"/>
    <col min="67" max="67" width="3.140625" style="19" customWidth="1"/>
    <col min="68" max="68" width="4.28515625" style="19" customWidth="1"/>
    <col min="69" max="69" width="4.140625" style="19" customWidth="1"/>
    <col min="70" max="70" width="3.85546875" style="19" customWidth="1"/>
    <col min="71" max="71" width="3.7109375" style="19" customWidth="1"/>
    <col min="72" max="72" width="4.28515625" style="19" customWidth="1"/>
    <col min="73" max="256" width="1.7109375" style="19"/>
    <col min="257" max="257" width="5.28515625" style="19" customWidth="1"/>
    <col min="258" max="258" width="2.42578125" style="19" customWidth="1"/>
    <col min="259" max="265" width="1.7109375" style="19" customWidth="1"/>
    <col min="266" max="266" width="2.7109375" style="19" customWidth="1"/>
    <col min="267" max="276" width="1.7109375" style="19" customWidth="1"/>
    <col min="277" max="277" width="1.5703125" style="19" customWidth="1"/>
    <col min="278" max="278" width="2.140625" style="19" customWidth="1"/>
    <col min="279" max="280" width="1.7109375" style="19" customWidth="1"/>
    <col min="281" max="281" width="2" style="19" customWidth="1"/>
    <col min="282" max="282" width="1.7109375" style="19" customWidth="1"/>
    <col min="283" max="283" width="2.5703125" style="19" customWidth="1"/>
    <col min="284" max="284" width="1.85546875" style="19" customWidth="1"/>
    <col min="285" max="285" width="10.7109375" style="19" customWidth="1"/>
    <col min="286" max="286" width="5.85546875" style="19" customWidth="1"/>
    <col min="287" max="288" width="0" style="19" hidden="1" customWidth="1"/>
    <col min="289" max="290" width="1.5703125" style="19" customWidth="1"/>
    <col min="291" max="291" width="2" style="19" customWidth="1"/>
    <col min="292" max="293" width="3.140625" style="19" customWidth="1"/>
    <col min="294" max="294" width="2.42578125" style="19" customWidth="1"/>
    <col min="295" max="295" width="2.7109375" style="19" customWidth="1"/>
    <col min="296" max="296" width="2.42578125" style="19" customWidth="1"/>
    <col min="297" max="297" width="3.28515625" style="19" customWidth="1"/>
    <col min="298" max="298" width="2.42578125" style="19" customWidth="1"/>
    <col min="299" max="302" width="2.140625" style="19" customWidth="1"/>
    <col min="303" max="303" width="4.85546875" style="19" customWidth="1"/>
    <col min="304" max="304" width="6" style="19" customWidth="1"/>
    <col min="305" max="306" width="4.85546875" style="19" customWidth="1"/>
    <col min="307" max="307" width="4.5703125" style="19" customWidth="1"/>
    <col min="308" max="311" width="4.85546875" style="19" customWidth="1"/>
    <col min="312" max="313" width="2.28515625" style="19" customWidth="1"/>
    <col min="314" max="314" width="2.140625" style="19" customWidth="1"/>
    <col min="315" max="315" width="2.28515625" style="19" customWidth="1"/>
    <col min="316" max="316" width="2.42578125" style="19" customWidth="1"/>
    <col min="317" max="317" width="9.42578125" style="19" customWidth="1"/>
    <col min="318" max="318" width="4.85546875" style="19" customWidth="1"/>
    <col min="319" max="319" width="4.7109375" style="19" customWidth="1"/>
    <col min="320" max="320" width="4.85546875" style="19" customWidth="1"/>
    <col min="321" max="321" width="4.7109375" style="19" customWidth="1"/>
    <col min="322" max="322" width="5" style="19" customWidth="1"/>
    <col min="323" max="323" width="3.140625" style="19" customWidth="1"/>
    <col min="324" max="324" width="4.28515625" style="19" customWidth="1"/>
    <col min="325" max="325" width="4.140625" style="19" customWidth="1"/>
    <col min="326" max="326" width="3.85546875" style="19" customWidth="1"/>
    <col min="327" max="327" width="3.7109375" style="19" customWidth="1"/>
    <col min="328" max="328" width="4.28515625" style="19" customWidth="1"/>
    <col min="329" max="512" width="1.7109375" style="19"/>
    <col min="513" max="513" width="5.28515625" style="19" customWidth="1"/>
    <col min="514" max="514" width="2.42578125" style="19" customWidth="1"/>
    <col min="515" max="521" width="1.7109375" style="19" customWidth="1"/>
    <col min="522" max="522" width="2.7109375" style="19" customWidth="1"/>
    <col min="523" max="532" width="1.7109375" style="19" customWidth="1"/>
    <col min="533" max="533" width="1.5703125" style="19" customWidth="1"/>
    <col min="534" max="534" width="2.140625" style="19" customWidth="1"/>
    <col min="535" max="536" width="1.7109375" style="19" customWidth="1"/>
    <col min="537" max="537" width="2" style="19" customWidth="1"/>
    <col min="538" max="538" width="1.7109375" style="19" customWidth="1"/>
    <col min="539" max="539" width="2.5703125" style="19" customWidth="1"/>
    <col min="540" max="540" width="1.85546875" style="19" customWidth="1"/>
    <col min="541" max="541" width="10.7109375" style="19" customWidth="1"/>
    <col min="542" max="542" width="5.85546875" style="19" customWidth="1"/>
    <col min="543" max="544" width="0" style="19" hidden="1" customWidth="1"/>
    <col min="545" max="546" width="1.5703125" style="19" customWidth="1"/>
    <col min="547" max="547" width="2" style="19" customWidth="1"/>
    <col min="548" max="549" width="3.140625" style="19" customWidth="1"/>
    <col min="550" max="550" width="2.42578125" style="19" customWidth="1"/>
    <col min="551" max="551" width="2.7109375" style="19" customWidth="1"/>
    <col min="552" max="552" width="2.42578125" style="19" customWidth="1"/>
    <col min="553" max="553" width="3.28515625" style="19" customWidth="1"/>
    <col min="554" max="554" width="2.42578125" style="19" customWidth="1"/>
    <col min="555" max="558" width="2.140625" style="19" customWidth="1"/>
    <col min="559" max="559" width="4.85546875" style="19" customWidth="1"/>
    <col min="560" max="560" width="6" style="19" customWidth="1"/>
    <col min="561" max="562" width="4.85546875" style="19" customWidth="1"/>
    <col min="563" max="563" width="4.5703125" style="19" customWidth="1"/>
    <col min="564" max="567" width="4.85546875" style="19" customWidth="1"/>
    <col min="568" max="569" width="2.28515625" style="19" customWidth="1"/>
    <col min="570" max="570" width="2.140625" style="19" customWidth="1"/>
    <col min="571" max="571" width="2.28515625" style="19" customWidth="1"/>
    <col min="572" max="572" width="2.42578125" style="19" customWidth="1"/>
    <col min="573" max="573" width="9.42578125" style="19" customWidth="1"/>
    <col min="574" max="574" width="4.85546875" style="19" customWidth="1"/>
    <col min="575" max="575" width="4.7109375" style="19" customWidth="1"/>
    <col min="576" max="576" width="4.85546875" style="19" customWidth="1"/>
    <col min="577" max="577" width="4.7109375" style="19" customWidth="1"/>
    <col min="578" max="578" width="5" style="19" customWidth="1"/>
    <col min="579" max="579" width="3.140625" style="19" customWidth="1"/>
    <col min="580" max="580" width="4.28515625" style="19" customWidth="1"/>
    <col min="581" max="581" width="4.140625" style="19" customWidth="1"/>
    <col min="582" max="582" width="3.85546875" style="19" customWidth="1"/>
    <col min="583" max="583" width="3.7109375" style="19" customWidth="1"/>
    <col min="584" max="584" width="4.28515625" style="19" customWidth="1"/>
    <col min="585" max="768" width="1.7109375" style="19"/>
    <col min="769" max="769" width="5.28515625" style="19" customWidth="1"/>
    <col min="770" max="770" width="2.42578125" style="19" customWidth="1"/>
    <col min="771" max="777" width="1.7109375" style="19" customWidth="1"/>
    <col min="778" max="778" width="2.7109375" style="19" customWidth="1"/>
    <col min="779" max="788" width="1.7109375" style="19" customWidth="1"/>
    <col min="789" max="789" width="1.5703125" style="19" customWidth="1"/>
    <col min="790" max="790" width="2.140625" style="19" customWidth="1"/>
    <col min="791" max="792" width="1.7109375" style="19" customWidth="1"/>
    <col min="793" max="793" width="2" style="19" customWidth="1"/>
    <col min="794" max="794" width="1.7109375" style="19" customWidth="1"/>
    <col min="795" max="795" width="2.5703125" style="19" customWidth="1"/>
    <col min="796" max="796" width="1.85546875" style="19" customWidth="1"/>
    <col min="797" max="797" width="10.7109375" style="19" customWidth="1"/>
    <col min="798" max="798" width="5.85546875" style="19" customWidth="1"/>
    <col min="799" max="800" width="0" style="19" hidden="1" customWidth="1"/>
    <col min="801" max="802" width="1.5703125" style="19" customWidth="1"/>
    <col min="803" max="803" width="2" style="19" customWidth="1"/>
    <col min="804" max="805" width="3.140625" style="19" customWidth="1"/>
    <col min="806" max="806" width="2.42578125" style="19" customWidth="1"/>
    <col min="807" max="807" width="2.7109375" style="19" customWidth="1"/>
    <col min="808" max="808" width="2.42578125" style="19" customWidth="1"/>
    <col min="809" max="809" width="3.28515625" style="19" customWidth="1"/>
    <col min="810" max="810" width="2.42578125" style="19" customWidth="1"/>
    <col min="811" max="814" width="2.140625" style="19" customWidth="1"/>
    <col min="815" max="815" width="4.85546875" style="19" customWidth="1"/>
    <col min="816" max="816" width="6" style="19" customWidth="1"/>
    <col min="817" max="818" width="4.85546875" style="19" customWidth="1"/>
    <col min="819" max="819" width="4.5703125" style="19" customWidth="1"/>
    <col min="820" max="823" width="4.85546875" style="19" customWidth="1"/>
    <col min="824" max="825" width="2.28515625" style="19" customWidth="1"/>
    <col min="826" max="826" width="2.140625" style="19" customWidth="1"/>
    <col min="827" max="827" width="2.28515625" style="19" customWidth="1"/>
    <col min="828" max="828" width="2.42578125" style="19" customWidth="1"/>
    <col min="829" max="829" width="9.42578125" style="19" customWidth="1"/>
    <col min="830" max="830" width="4.85546875" style="19" customWidth="1"/>
    <col min="831" max="831" width="4.7109375" style="19" customWidth="1"/>
    <col min="832" max="832" width="4.85546875" style="19" customWidth="1"/>
    <col min="833" max="833" width="4.7109375" style="19" customWidth="1"/>
    <col min="834" max="834" width="5" style="19" customWidth="1"/>
    <col min="835" max="835" width="3.140625" style="19" customWidth="1"/>
    <col min="836" max="836" width="4.28515625" style="19" customWidth="1"/>
    <col min="837" max="837" width="4.140625" style="19" customWidth="1"/>
    <col min="838" max="838" width="3.85546875" style="19" customWidth="1"/>
    <col min="839" max="839" width="3.7109375" style="19" customWidth="1"/>
    <col min="840" max="840" width="4.28515625" style="19" customWidth="1"/>
    <col min="841" max="1024" width="1.7109375" style="19"/>
    <col min="1025" max="1025" width="5.28515625" style="19" customWidth="1"/>
    <col min="1026" max="1026" width="2.42578125" style="19" customWidth="1"/>
    <col min="1027" max="1033" width="1.7109375" style="19" customWidth="1"/>
    <col min="1034" max="1034" width="2.7109375" style="19" customWidth="1"/>
    <col min="1035" max="1044" width="1.7109375" style="19" customWidth="1"/>
    <col min="1045" max="1045" width="1.5703125" style="19" customWidth="1"/>
    <col min="1046" max="1046" width="2.140625" style="19" customWidth="1"/>
    <col min="1047" max="1048" width="1.7109375" style="19" customWidth="1"/>
    <col min="1049" max="1049" width="2" style="19" customWidth="1"/>
    <col min="1050" max="1050" width="1.7109375" style="19" customWidth="1"/>
    <col min="1051" max="1051" width="2.5703125" style="19" customWidth="1"/>
    <col min="1052" max="1052" width="1.85546875" style="19" customWidth="1"/>
    <col min="1053" max="1053" width="10.7109375" style="19" customWidth="1"/>
    <col min="1054" max="1054" width="5.85546875" style="19" customWidth="1"/>
    <col min="1055" max="1056" width="0" style="19" hidden="1" customWidth="1"/>
    <col min="1057" max="1058" width="1.5703125" style="19" customWidth="1"/>
    <col min="1059" max="1059" width="2" style="19" customWidth="1"/>
    <col min="1060" max="1061" width="3.140625" style="19" customWidth="1"/>
    <col min="1062" max="1062" width="2.42578125" style="19" customWidth="1"/>
    <col min="1063" max="1063" width="2.7109375" style="19" customWidth="1"/>
    <col min="1064" max="1064" width="2.42578125" style="19" customWidth="1"/>
    <col min="1065" max="1065" width="3.28515625" style="19" customWidth="1"/>
    <col min="1066" max="1066" width="2.42578125" style="19" customWidth="1"/>
    <col min="1067" max="1070" width="2.140625" style="19" customWidth="1"/>
    <col min="1071" max="1071" width="4.85546875" style="19" customWidth="1"/>
    <col min="1072" max="1072" width="6" style="19" customWidth="1"/>
    <col min="1073" max="1074" width="4.85546875" style="19" customWidth="1"/>
    <col min="1075" max="1075" width="4.5703125" style="19" customWidth="1"/>
    <col min="1076" max="1079" width="4.85546875" style="19" customWidth="1"/>
    <col min="1080" max="1081" width="2.28515625" style="19" customWidth="1"/>
    <col min="1082" max="1082" width="2.140625" style="19" customWidth="1"/>
    <col min="1083" max="1083" width="2.28515625" style="19" customWidth="1"/>
    <col min="1084" max="1084" width="2.42578125" style="19" customWidth="1"/>
    <col min="1085" max="1085" width="9.42578125" style="19" customWidth="1"/>
    <col min="1086" max="1086" width="4.85546875" style="19" customWidth="1"/>
    <col min="1087" max="1087" width="4.7109375" style="19" customWidth="1"/>
    <col min="1088" max="1088" width="4.85546875" style="19" customWidth="1"/>
    <col min="1089" max="1089" width="4.7109375" style="19" customWidth="1"/>
    <col min="1090" max="1090" width="5" style="19" customWidth="1"/>
    <col min="1091" max="1091" width="3.140625" style="19" customWidth="1"/>
    <col min="1092" max="1092" width="4.28515625" style="19" customWidth="1"/>
    <col min="1093" max="1093" width="4.140625" style="19" customWidth="1"/>
    <col min="1094" max="1094" width="3.85546875" style="19" customWidth="1"/>
    <col min="1095" max="1095" width="3.7109375" style="19" customWidth="1"/>
    <col min="1096" max="1096" width="4.28515625" style="19" customWidth="1"/>
    <col min="1097" max="1280" width="1.7109375" style="19"/>
    <col min="1281" max="1281" width="5.28515625" style="19" customWidth="1"/>
    <col min="1282" max="1282" width="2.42578125" style="19" customWidth="1"/>
    <col min="1283" max="1289" width="1.7109375" style="19" customWidth="1"/>
    <col min="1290" max="1290" width="2.7109375" style="19" customWidth="1"/>
    <col min="1291" max="1300" width="1.7109375" style="19" customWidth="1"/>
    <col min="1301" max="1301" width="1.5703125" style="19" customWidth="1"/>
    <col min="1302" max="1302" width="2.140625" style="19" customWidth="1"/>
    <col min="1303" max="1304" width="1.7109375" style="19" customWidth="1"/>
    <col min="1305" max="1305" width="2" style="19" customWidth="1"/>
    <col min="1306" max="1306" width="1.7109375" style="19" customWidth="1"/>
    <col min="1307" max="1307" width="2.5703125" style="19" customWidth="1"/>
    <col min="1308" max="1308" width="1.85546875" style="19" customWidth="1"/>
    <col min="1309" max="1309" width="10.7109375" style="19" customWidth="1"/>
    <col min="1310" max="1310" width="5.85546875" style="19" customWidth="1"/>
    <col min="1311" max="1312" width="0" style="19" hidden="1" customWidth="1"/>
    <col min="1313" max="1314" width="1.5703125" style="19" customWidth="1"/>
    <col min="1315" max="1315" width="2" style="19" customWidth="1"/>
    <col min="1316" max="1317" width="3.140625" style="19" customWidth="1"/>
    <col min="1318" max="1318" width="2.42578125" style="19" customWidth="1"/>
    <col min="1319" max="1319" width="2.7109375" style="19" customWidth="1"/>
    <col min="1320" max="1320" width="2.42578125" style="19" customWidth="1"/>
    <col min="1321" max="1321" width="3.28515625" style="19" customWidth="1"/>
    <col min="1322" max="1322" width="2.42578125" style="19" customWidth="1"/>
    <col min="1323" max="1326" width="2.140625" style="19" customWidth="1"/>
    <col min="1327" max="1327" width="4.85546875" style="19" customWidth="1"/>
    <col min="1328" max="1328" width="6" style="19" customWidth="1"/>
    <col min="1329" max="1330" width="4.85546875" style="19" customWidth="1"/>
    <col min="1331" max="1331" width="4.5703125" style="19" customWidth="1"/>
    <col min="1332" max="1335" width="4.85546875" style="19" customWidth="1"/>
    <col min="1336" max="1337" width="2.28515625" style="19" customWidth="1"/>
    <col min="1338" max="1338" width="2.140625" style="19" customWidth="1"/>
    <col min="1339" max="1339" width="2.28515625" style="19" customWidth="1"/>
    <col min="1340" max="1340" width="2.42578125" style="19" customWidth="1"/>
    <col min="1341" max="1341" width="9.42578125" style="19" customWidth="1"/>
    <col min="1342" max="1342" width="4.85546875" style="19" customWidth="1"/>
    <col min="1343" max="1343" width="4.7109375" style="19" customWidth="1"/>
    <col min="1344" max="1344" width="4.85546875" style="19" customWidth="1"/>
    <col min="1345" max="1345" width="4.7109375" style="19" customWidth="1"/>
    <col min="1346" max="1346" width="5" style="19" customWidth="1"/>
    <col min="1347" max="1347" width="3.140625" style="19" customWidth="1"/>
    <col min="1348" max="1348" width="4.28515625" style="19" customWidth="1"/>
    <col min="1349" max="1349" width="4.140625" style="19" customWidth="1"/>
    <col min="1350" max="1350" width="3.85546875" style="19" customWidth="1"/>
    <col min="1351" max="1351" width="3.7109375" style="19" customWidth="1"/>
    <col min="1352" max="1352" width="4.28515625" style="19" customWidth="1"/>
    <col min="1353" max="1536" width="1.7109375" style="19"/>
    <col min="1537" max="1537" width="5.28515625" style="19" customWidth="1"/>
    <col min="1538" max="1538" width="2.42578125" style="19" customWidth="1"/>
    <col min="1539" max="1545" width="1.7109375" style="19" customWidth="1"/>
    <col min="1546" max="1546" width="2.7109375" style="19" customWidth="1"/>
    <col min="1547" max="1556" width="1.7109375" style="19" customWidth="1"/>
    <col min="1557" max="1557" width="1.5703125" style="19" customWidth="1"/>
    <col min="1558" max="1558" width="2.140625" style="19" customWidth="1"/>
    <col min="1559" max="1560" width="1.7109375" style="19" customWidth="1"/>
    <col min="1561" max="1561" width="2" style="19" customWidth="1"/>
    <col min="1562" max="1562" width="1.7109375" style="19" customWidth="1"/>
    <col min="1563" max="1563" width="2.5703125" style="19" customWidth="1"/>
    <col min="1564" max="1564" width="1.85546875" style="19" customWidth="1"/>
    <col min="1565" max="1565" width="10.7109375" style="19" customWidth="1"/>
    <col min="1566" max="1566" width="5.85546875" style="19" customWidth="1"/>
    <col min="1567" max="1568" width="0" style="19" hidden="1" customWidth="1"/>
    <col min="1569" max="1570" width="1.5703125" style="19" customWidth="1"/>
    <col min="1571" max="1571" width="2" style="19" customWidth="1"/>
    <col min="1572" max="1573" width="3.140625" style="19" customWidth="1"/>
    <col min="1574" max="1574" width="2.42578125" style="19" customWidth="1"/>
    <col min="1575" max="1575" width="2.7109375" style="19" customWidth="1"/>
    <col min="1576" max="1576" width="2.42578125" style="19" customWidth="1"/>
    <col min="1577" max="1577" width="3.28515625" style="19" customWidth="1"/>
    <col min="1578" max="1578" width="2.42578125" style="19" customWidth="1"/>
    <col min="1579" max="1582" width="2.140625" style="19" customWidth="1"/>
    <col min="1583" max="1583" width="4.85546875" style="19" customWidth="1"/>
    <col min="1584" max="1584" width="6" style="19" customWidth="1"/>
    <col min="1585" max="1586" width="4.85546875" style="19" customWidth="1"/>
    <col min="1587" max="1587" width="4.5703125" style="19" customWidth="1"/>
    <col min="1588" max="1591" width="4.85546875" style="19" customWidth="1"/>
    <col min="1592" max="1593" width="2.28515625" style="19" customWidth="1"/>
    <col min="1594" max="1594" width="2.140625" style="19" customWidth="1"/>
    <col min="1595" max="1595" width="2.28515625" style="19" customWidth="1"/>
    <col min="1596" max="1596" width="2.42578125" style="19" customWidth="1"/>
    <col min="1597" max="1597" width="9.42578125" style="19" customWidth="1"/>
    <col min="1598" max="1598" width="4.85546875" style="19" customWidth="1"/>
    <col min="1599" max="1599" width="4.7109375" style="19" customWidth="1"/>
    <col min="1600" max="1600" width="4.85546875" style="19" customWidth="1"/>
    <col min="1601" max="1601" width="4.7109375" style="19" customWidth="1"/>
    <col min="1602" max="1602" width="5" style="19" customWidth="1"/>
    <col min="1603" max="1603" width="3.140625" style="19" customWidth="1"/>
    <col min="1604" max="1604" width="4.28515625" style="19" customWidth="1"/>
    <col min="1605" max="1605" width="4.140625" style="19" customWidth="1"/>
    <col min="1606" max="1606" width="3.85546875" style="19" customWidth="1"/>
    <col min="1607" max="1607" width="3.7109375" style="19" customWidth="1"/>
    <col min="1608" max="1608" width="4.28515625" style="19" customWidth="1"/>
    <col min="1609" max="1792" width="1.7109375" style="19"/>
    <col min="1793" max="1793" width="5.28515625" style="19" customWidth="1"/>
    <col min="1794" max="1794" width="2.42578125" style="19" customWidth="1"/>
    <col min="1795" max="1801" width="1.7109375" style="19" customWidth="1"/>
    <col min="1802" max="1802" width="2.7109375" style="19" customWidth="1"/>
    <col min="1803" max="1812" width="1.7109375" style="19" customWidth="1"/>
    <col min="1813" max="1813" width="1.5703125" style="19" customWidth="1"/>
    <col min="1814" max="1814" width="2.140625" style="19" customWidth="1"/>
    <col min="1815" max="1816" width="1.7109375" style="19" customWidth="1"/>
    <col min="1817" max="1817" width="2" style="19" customWidth="1"/>
    <col min="1818" max="1818" width="1.7109375" style="19" customWidth="1"/>
    <col min="1819" max="1819" width="2.5703125" style="19" customWidth="1"/>
    <col min="1820" max="1820" width="1.85546875" style="19" customWidth="1"/>
    <col min="1821" max="1821" width="10.7109375" style="19" customWidth="1"/>
    <col min="1822" max="1822" width="5.85546875" style="19" customWidth="1"/>
    <col min="1823" max="1824" width="0" style="19" hidden="1" customWidth="1"/>
    <col min="1825" max="1826" width="1.5703125" style="19" customWidth="1"/>
    <col min="1827" max="1827" width="2" style="19" customWidth="1"/>
    <col min="1828" max="1829" width="3.140625" style="19" customWidth="1"/>
    <col min="1830" max="1830" width="2.42578125" style="19" customWidth="1"/>
    <col min="1831" max="1831" width="2.7109375" style="19" customWidth="1"/>
    <col min="1832" max="1832" width="2.42578125" style="19" customWidth="1"/>
    <col min="1833" max="1833" width="3.28515625" style="19" customWidth="1"/>
    <col min="1834" max="1834" width="2.42578125" style="19" customWidth="1"/>
    <col min="1835" max="1838" width="2.140625" style="19" customWidth="1"/>
    <col min="1839" max="1839" width="4.85546875" style="19" customWidth="1"/>
    <col min="1840" max="1840" width="6" style="19" customWidth="1"/>
    <col min="1841" max="1842" width="4.85546875" style="19" customWidth="1"/>
    <col min="1843" max="1843" width="4.5703125" style="19" customWidth="1"/>
    <col min="1844" max="1847" width="4.85546875" style="19" customWidth="1"/>
    <col min="1848" max="1849" width="2.28515625" style="19" customWidth="1"/>
    <col min="1850" max="1850" width="2.140625" style="19" customWidth="1"/>
    <col min="1851" max="1851" width="2.28515625" style="19" customWidth="1"/>
    <col min="1852" max="1852" width="2.42578125" style="19" customWidth="1"/>
    <col min="1853" max="1853" width="9.42578125" style="19" customWidth="1"/>
    <col min="1854" max="1854" width="4.85546875" style="19" customWidth="1"/>
    <col min="1855" max="1855" width="4.7109375" style="19" customWidth="1"/>
    <col min="1856" max="1856" width="4.85546875" style="19" customWidth="1"/>
    <col min="1857" max="1857" width="4.7109375" style="19" customWidth="1"/>
    <col min="1858" max="1858" width="5" style="19" customWidth="1"/>
    <col min="1859" max="1859" width="3.140625" style="19" customWidth="1"/>
    <col min="1860" max="1860" width="4.28515625" style="19" customWidth="1"/>
    <col min="1861" max="1861" width="4.140625" style="19" customWidth="1"/>
    <col min="1862" max="1862" width="3.85546875" style="19" customWidth="1"/>
    <col min="1863" max="1863" width="3.7109375" style="19" customWidth="1"/>
    <col min="1864" max="1864" width="4.28515625" style="19" customWidth="1"/>
    <col min="1865" max="2048" width="1.7109375" style="19"/>
    <col min="2049" max="2049" width="5.28515625" style="19" customWidth="1"/>
    <col min="2050" max="2050" width="2.42578125" style="19" customWidth="1"/>
    <col min="2051" max="2057" width="1.7109375" style="19" customWidth="1"/>
    <col min="2058" max="2058" width="2.7109375" style="19" customWidth="1"/>
    <col min="2059" max="2068" width="1.7109375" style="19" customWidth="1"/>
    <col min="2069" max="2069" width="1.5703125" style="19" customWidth="1"/>
    <col min="2070" max="2070" width="2.140625" style="19" customWidth="1"/>
    <col min="2071" max="2072" width="1.7109375" style="19" customWidth="1"/>
    <col min="2073" max="2073" width="2" style="19" customWidth="1"/>
    <col min="2074" max="2074" width="1.7109375" style="19" customWidth="1"/>
    <col min="2075" max="2075" width="2.5703125" style="19" customWidth="1"/>
    <col min="2076" max="2076" width="1.85546875" style="19" customWidth="1"/>
    <col min="2077" max="2077" width="10.7109375" style="19" customWidth="1"/>
    <col min="2078" max="2078" width="5.85546875" style="19" customWidth="1"/>
    <col min="2079" max="2080" width="0" style="19" hidden="1" customWidth="1"/>
    <col min="2081" max="2082" width="1.5703125" style="19" customWidth="1"/>
    <col min="2083" max="2083" width="2" style="19" customWidth="1"/>
    <col min="2084" max="2085" width="3.140625" style="19" customWidth="1"/>
    <col min="2086" max="2086" width="2.42578125" style="19" customWidth="1"/>
    <col min="2087" max="2087" width="2.7109375" style="19" customWidth="1"/>
    <col min="2088" max="2088" width="2.42578125" style="19" customWidth="1"/>
    <col min="2089" max="2089" width="3.28515625" style="19" customWidth="1"/>
    <col min="2090" max="2090" width="2.42578125" style="19" customWidth="1"/>
    <col min="2091" max="2094" width="2.140625" style="19" customWidth="1"/>
    <col min="2095" max="2095" width="4.85546875" style="19" customWidth="1"/>
    <col min="2096" max="2096" width="6" style="19" customWidth="1"/>
    <col min="2097" max="2098" width="4.85546875" style="19" customWidth="1"/>
    <col min="2099" max="2099" width="4.5703125" style="19" customWidth="1"/>
    <col min="2100" max="2103" width="4.85546875" style="19" customWidth="1"/>
    <col min="2104" max="2105" width="2.28515625" style="19" customWidth="1"/>
    <col min="2106" max="2106" width="2.140625" style="19" customWidth="1"/>
    <col min="2107" max="2107" width="2.28515625" style="19" customWidth="1"/>
    <col min="2108" max="2108" width="2.42578125" style="19" customWidth="1"/>
    <col min="2109" max="2109" width="9.42578125" style="19" customWidth="1"/>
    <col min="2110" max="2110" width="4.85546875" style="19" customWidth="1"/>
    <col min="2111" max="2111" width="4.7109375" style="19" customWidth="1"/>
    <col min="2112" max="2112" width="4.85546875" style="19" customWidth="1"/>
    <col min="2113" max="2113" width="4.7109375" style="19" customWidth="1"/>
    <col min="2114" max="2114" width="5" style="19" customWidth="1"/>
    <col min="2115" max="2115" width="3.140625" style="19" customWidth="1"/>
    <col min="2116" max="2116" width="4.28515625" style="19" customWidth="1"/>
    <col min="2117" max="2117" width="4.140625" style="19" customWidth="1"/>
    <col min="2118" max="2118" width="3.85546875" style="19" customWidth="1"/>
    <col min="2119" max="2119" width="3.7109375" style="19" customWidth="1"/>
    <col min="2120" max="2120" width="4.28515625" style="19" customWidth="1"/>
    <col min="2121" max="2304" width="1.7109375" style="19"/>
    <col min="2305" max="2305" width="5.28515625" style="19" customWidth="1"/>
    <col min="2306" max="2306" width="2.42578125" style="19" customWidth="1"/>
    <col min="2307" max="2313" width="1.7109375" style="19" customWidth="1"/>
    <col min="2314" max="2314" width="2.7109375" style="19" customWidth="1"/>
    <col min="2315" max="2324" width="1.7109375" style="19" customWidth="1"/>
    <col min="2325" max="2325" width="1.5703125" style="19" customWidth="1"/>
    <col min="2326" max="2326" width="2.140625" style="19" customWidth="1"/>
    <col min="2327" max="2328" width="1.7109375" style="19" customWidth="1"/>
    <col min="2329" max="2329" width="2" style="19" customWidth="1"/>
    <col min="2330" max="2330" width="1.7109375" style="19" customWidth="1"/>
    <col min="2331" max="2331" width="2.5703125" style="19" customWidth="1"/>
    <col min="2332" max="2332" width="1.85546875" style="19" customWidth="1"/>
    <col min="2333" max="2333" width="10.7109375" style="19" customWidth="1"/>
    <col min="2334" max="2334" width="5.85546875" style="19" customWidth="1"/>
    <col min="2335" max="2336" width="0" style="19" hidden="1" customWidth="1"/>
    <col min="2337" max="2338" width="1.5703125" style="19" customWidth="1"/>
    <col min="2339" max="2339" width="2" style="19" customWidth="1"/>
    <col min="2340" max="2341" width="3.140625" style="19" customWidth="1"/>
    <col min="2342" max="2342" width="2.42578125" style="19" customWidth="1"/>
    <col min="2343" max="2343" width="2.7109375" style="19" customWidth="1"/>
    <col min="2344" max="2344" width="2.42578125" style="19" customWidth="1"/>
    <col min="2345" max="2345" width="3.28515625" style="19" customWidth="1"/>
    <col min="2346" max="2346" width="2.42578125" style="19" customWidth="1"/>
    <col min="2347" max="2350" width="2.140625" style="19" customWidth="1"/>
    <col min="2351" max="2351" width="4.85546875" style="19" customWidth="1"/>
    <col min="2352" max="2352" width="6" style="19" customWidth="1"/>
    <col min="2353" max="2354" width="4.85546875" style="19" customWidth="1"/>
    <col min="2355" max="2355" width="4.5703125" style="19" customWidth="1"/>
    <col min="2356" max="2359" width="4.85546875" style="19" customWidth="1"/>
    <col min="2360" max="2361" width="2.28515625" style="19" customWidth="1"/>
    <col min="2362" max="2362" width="2.140625" style="19" customWidth="1"/>
    <col min="2363" max="2363" width="2.28515625" style="19" customWidth="1"/>
    <col min="2364" max="2364" width="2.42578125" style="19" customWidth="1"/>
    <col min="2365" max="2365" width="9.42578125" style="19" customWidth="1"/>
    <col min="2366" max="2366" width="4.85546875" style="19" customWidth="1"/>
    <col min="2367" max="2367" width="4.7109375" style="19" customWidth="1"/>
    <col min="2368" max="2368" width="4.85546875" style="19" customWidth="1"/>
    <col min="2369" max="2369" width="4.7109375" style="19" customWidth="1"/>
    <col min="2370" max="2370" width="5" style="19" customWidth="1"/>
    <col min="2371" max="2371" width="3.140625" style="19" customWidth="1"/>
    <col min="2372" max="2372" width="4.28515625" style="19" customWidth="1"/>
    <col min="2373" max="2373" width="4.140625" style="19" customWidth="1"/>
    <col min="2374" max="2374" width="3.85546875" style="19" customWidth="1"/>
    <col min="2375" max="2375" width="3.7109375" style="19" customWidth="1"/>
    <col min="2376" max="2376" width="4.28515625" style="19" customWidth="1"/>
    <col min="2377" max="2560" width="1.7109375" style="19"/>
    <col min="2561" max="2561" width="5.28515625" style="19" customWidth="1"/>
    <col min="2562" max="2562" width="2.42578125" style="19" customWidth="1"/>
    <col min="2563" max="2569" width="1.7109375" style="19" customWidth="1"/>
    <col min="2570" max="2570" width="2.7109375" style="19" customWidth="1"/>
    <col min="2571" max="2580" width="1.7109375" style="19" customWidth="1"/>
    <col min="2581" max="2581" width="1.5703125" style="19" customWidth="1"/>
    <col min="2582" max="2582" width="2.140625" style="19" customWidth="1"/>
    <col min="2583" max="2584" width="1.7109375" style="19" customWidth="1"/>
    <col min="2585" max="2585" width="2" style="19" customWidth="1"/>
    <col min="2586" max="2586" width="1.7109375" style="19" customWidth="1"/>
    <col min="2587" max="2587" width="2.5703125" style="19" customWidth="1"/>
    <col min="2588" max="2588" width="1.85546875" style="19" customWidth="1"/>
    <col min="2589" max="2589" width="10.7109375" style="19" customWidth="1"/>
    <col min="2590" max="2590" width="5.85546875" style="19" customWidth="1"/>
    <col min="2591" max="2592" width="0" style="19" hidden="1" customWidth="1"/>
    <col min="2593" max="2594" width="1.5703125" style="19" customWidth="1"/>
    <col min="2595" max="2595" width="2" style="19" customWidth="1"/>
    <col min="2596" max="2597" width="3.140625" style="19" customWidth="1"/>
    <col min="2598" max="2598" width="2.42578125" style="19" customWidth="1"/>
    <col min="2599" max="2599" width="2.7109375" style="19" customWidth="1"/>
    <col min="2600" max="2600" width="2.42578125" style="19" customWidth="1"/>
    <col min="2601" max="2601" width="3.28515625" style="19" customWidth="1"/>
    <col min="2602" max="2602" width="2.42578125" style="19" customWidth="1"/>
    <col min="2603" max="2606" width="2.140625" style="19" customWidth="1"/>
    <col min="2607" max="2607" width="4.85546875" style="19" customWidth="1"/>
    <col min="2608" max="2608" width="6" style="19" customWidth="1"/>
    <col min="2609" max="2610" width="4.85546875" style="19" customWidth="1"/>
    <col min="2611" max="2611" width="4.5703125" style="19" customWidth="1"/>
    <col min="2612" max="2615" width="4.85546875" style="19" customWidth="1"/>
    <col min="2616" max="2617" width="2.28515625" style="19" customWidth="1"/>
    <col min="2618" max="2618" width="2.140625" style="19" customWidth="1"/>
    <col min="2619" max="2619" width="2.28515625" style="19" customWidth="1"/>
    <col min="2620" max="2620" width="2.42578125" style="19" customWidth="1"/>
    <col min="2621" max="2621" width="9.42578125" style="19" customWidth="1"/>
    <col min="2622" max="2622" width="4.85546875" style="19" customWidth="1"/>
    <col min="2623" max="2623" width="4.7109375" style="19" customWidth="1"/>
    <col min="2624" max="2624" width="4.85546875" style="19" customWidth="1"/>
    <col min="2625" max="2625" width="4.7109375" style="19" customWidth="1"/>
    <col min="2626" max="2626" width="5" style="19" customWidth="1"/>
    <col min="2627" max="2627" width="3.140625" style="19" customWidth="1"/>
    <col min="2628" max="2628" width="4.28515625" style="19" customWidth="1"/>
    <col min="2629" max="2629" width="4.140625" style="19" customWidth="1"/>
    <col min="2630" max="2630" width="3.85546875" style="19" customWidth="1"/>
    <col min="2631" max="2631" width="3.7109375" style="19" customWidth="1"/>
    <col min="2632" max="2632" width="4.28515625" style="19" customWidth="1"/>
    <col min="2633" max="2816" width="1.7109375" style="19"/>
    <col min="2817" max="2817" width="5.28515625" style="19" customWidth="1"/>
    <col min="2818" max="2818" width="2.42578125" style="19" customWidth="1"/>
    <col min="2819" max="2825" width="1.7109375" style="19" customWidth="1"/>
    <col min="2826" max="2826" width="2.7109375" style="19" customWidth="1"/>
    <col min="2827" max="2836" width="1.7109375" style="19" customWidth="1"/>
    <col min="2837" max="2837" width="1.5703125" style="19" customWidth="1"/>
    <col min="2838" max="2838" width="2.140625" style="19" customWidth="1"/>
    <col min="2839" max="2840" width="1.7109375" style="19" customWidth="1"/>
    <col min="2841" max="2841" width="2" style="19" customWidth="1"/>
    <col min="2842" max="2842" width="1.7109375" style="19" customWidth="1"/>
    <col min="2843" max="2843" width="2.5703125" style="19" customWidth="1"/>
    <col min="2844" max="2844" width="1.85546875" style="19" customWidth="1"/>
    <col min="2845" max="2845" width="10.7109375" style="19" customWidth="1"/>
    <col min="2846" max="2846" width="5.85546875" style="19" customWidth="1"/>
    <col min="2847" max="2848" width="0" style="19" hidden="1" customWidth="1"/>
    <col min="2849" max="2850" width="1.5703125" style="19" customWidth="1"/>
    <col min="2851" max="2851" width="2" style="19" customWidth="1"/>
    <col min="2852" max="2853" width="3.140625" style="19" customWidth="1"/>
    <col min="2854" max="2854" width="2.42578125" style="19" customWidth="1"/>
    <col min="2855" max="2855" width="2.7109375" style="19" customWidth="1"/>
    <col min="2856" max="2856" width="2.42578125" style="19" customWidth="1"/>
    <col min="2857" max="2857" width="3.28515625" style="19" customWidth="1"/>
    <col min="2858" max="2858" width="2.42578125" style="19" customWidth="1"/>
    <col min="2859" max="2862" width="2.140625" style="19" customWidth="1"/>
    <col min="2863" max="2863" width="4.85546875" style="19" customWidth="1"/>
    <col min="2864" max="2864" width="6" style="19" customWidth="1"/>
    <col min="2865" max="2866" width="4.85546875" style="19" customWidth="1"/>
    <col min="2867" max="2867" width="4.5703125" style="19" customWidth="1"/>
    <col min="2868" max="2871" width="4.85546875" style="19" customWidth="1"/>
    <col min="2872" max="2873" width="2.28515625" style="19" customWidth="1"/>
    <col min="2874" max="2874" width="2.140625" style="19" customWidth="1"/>
    <col min="2875" max="2875" width="2.28515625" style="19" customWidth="1"/>
    <col min="2876" max="2876" width="2.42578125" style="19" customWidth="1"/>
    <col min="2877" max="2877" width="9.42578125" style="19" customWidth="1"/>
    <col min="2878" max="2878" width="4.85546875" style="19" customWidth="1"/>
    <col min="2879" max="2879" width="4.7109375" style="19" customWidth="1"/>
    <col min="2880" max="2880" width="4.85546875" style="19" customWidth="1"/>
    <col min="2881" max="2881" width="4.7109375" style="19" customWidth="1"/>
    <col min="2882" max="2882" width="5" style="19" customWidth="1"/>
    <col min="2883" max="2883" width="3.140625" style="19" customWidth="1"/>
    <col min="2884" max="2884" width="4.28515625" style="19" customWidth="1"/>
    <col min="2885" max="2885" width="4.140625" style="19" customWidth="1"/>
    <col min="2886" max="2886" width="3.85546875" style="19" customWidth="1"/>
    <col min="2887" max="2887" width="3.7109375" style="19" customWidth="1"/>
    <col min="2888" max="2888" width="4.28515625" style="19" customWidth="1"/>
    <col min="2889" max="3072" width="1.7109375" style="19"/>
    <col min="3073" max="3073" width="5.28515625" style="19" customWidth="1"/>
    <col min="3074" max="3074" width="2.42578125" style="19" customWidth="1"/>
    <col min="3075" max="3081" width="1.7109375" style="19" customWidth="1"/>
    <col min="3082" max="3082" width="2.7109375" style="19" customWidth="1"/>
    <col min="3083" max="3092" width="1.7109375" style="19" customWidth="1"/>
    <col min="3093" max="3093" width="1.5703125" style="19" customWidth="1"/>
    <col min="3094" max="3094" width="2.140625" style="19" customWidth="1"/>
    <col min="3095" max="3096" width="1.7109375" style="19" customWidth="1"/>
    <col min="3097" max="3097" width="2" style="19" customWidth="1"/>
    <col min="3098" max="3098" width="1.7109375" style="19" customWidth="1"/>
    <col min="3099" max="3099" width="2.5703125" style="19" customWidth="1"/>
    <col min="3100" max="3100" width="1.85546875" style="19" customWidth="1"/>
    <col min="3101" max="3101" width="10.7109375" style="19" customWidth="1"/>
    <col min="3102" max="3102" width="5.85546875" style="19" customWidth="1"/>
    <col min="3103" max="3104" width="0" style="19" hidden="1" customWidth="1"/>
    <col min="3105" max="3106" width="1.5703125" style="19" customWidth="1"/>
    <col min="3107" max="3107" width="2" style="19" customWidth="1"/>
    <col min="3108" max="3109" width="3.140625" style="19" customWidth="1"/>
    <col min="3110" max="3110" width="2.42578125" style="19" customWidth="1"/>
    <col min="3111" max="3111" width="2.7109375" style="19" customWidth="1"/>
    <col min="3112" max="3112" width="2.42578125" style="19" customWidth="1"/>
    <col min="3113" max="3113" width="3.28515625" style="19" customWidth="1"/>
    <col min="3114" max="3114" width="2.42578125" style="19" customWidth="1"/>
    <col min="3115" max="3118" width="2.140625" style="19" customWidth="1"/>
    <col min="3119" max="3119" width="4.85546875" style="19" customWidth="1"/>
    <col min="3120" max="3120" width="6" style="19" customWidth="1"/>
    <col min="3121" max="3122" width="4.85546875" style="19" customWidth="1"/>
    <col min="3123" max="3123" width="4.5703125" style="19" customWidth="1"/>
    <col min="3124" max="3127" width="4.85546875" style="19" customWidth="1"/>
    <col min="3128" max="3129" width="2.28515625" style="19" customWidth="1"/>
    <col min="3130" max="3130" width="2.140625" style="19" customWidth="1"/>
    <col min="3131" max="3131" width="2.28515625" style="19" customWidth="1"/>
    <col min="3132" max="3132" width="2.42578125" style="19" customWidth="1"/>
    <col min="3133" max="3133" width="9.42578125" style="19" customWidth="1"/>
    <col min="3134" max="3134" width="4.85546875" style="19" customWidth="1"/>
    <col min="3135" max="3135" width="4.7109375" style="19" customWidth="1"/>
    <col min="3136" max="3136" width="4.85546875" style="19" customWidth="1"/>
    <col min="3137" max="3137" width="4.7109375" style="19" customWidth="1"/>
    <col min="3138" max="3138" width="5" style="19" customWidth="1"/>
    <col min="3139" max="3139" width="3.140625" style="19" customWidth="1"/>
    <col min="3140" max="3140" width="4.28515625" style="19" customWidth="1"/>
    <col min="3141" max="3141" width="4.140625" style="19" customWidth="1"/>
    <col min="3142" max="3142" width="3.85546875" style="19" customWidth="1"/>
    <col min="3143" max="3143" width="3.7109375" style="19" customWidth="1"/>
    <col min="3144" max="3144" width="4.28515625" style="19" customWidth="1"/>
    <col min="3145" max="3328" width="1.7109375" style="19"/>
    <col min="3329" max="3329" width="5.28515625" style="19" customWidth="1"/>
    <col min="3330" max="3330" width="2.42578125" style="19" customWidth="1"/>
    <col min="3331" max="3337" width="1.7109375" style="19" customWidth="1"/>
    <col min="3338" max="3338" width="2.7109375" style="19" customWidth="1"/>
    <col min="3339" max="3348" width="1.7109375" style="19" customWidth="1"/>
    <col min="3349" max="3349" width="1.5703125" style="19" customWidth="1"/>
    <col min="3350" max="3350" width="2.140625" style="19" customWidth="1"/>
    <col min="3351" max="3352" width="1.7109375" style="19" customWidth="1"/>
    <col min="3353" max="3353" width="2" style="19" customWidth="1"/>
    <col min="3354" max="3354" width="1.7109375" style="19" customWidth="1"/>
    <col min="3355" max="3355" width="2.5703125" style="19" customWidth="1"/>
    <col min="3356" max="3356" width="1.85546875" style="19" customWidth="1"/>
    <col min="3357" max="3357" width="10.7109375" style="19" customWidth="1"/>
    <col min="3358" max="3358" width="5.85546875" style="19" customWidth="1"/>
    <col min="3359" max="3360" width="0" style="19" hidden="1" customWidth="1"/>
    <col min="3361" max="3362" width="1.5703125" style="19" customWidth="1"/>
    <col min="3363" max="3363" width="2" style="19" customWidth="1"/>
    <col min="3364" max="3365" width="3.140625" style="19" customWidth="1"/>
    <col min="3366" max="3366" width="2.42578125" style="19" customWidth="1"/>
    <col min="3367" max="3367" width="2.7109375" style="19" customWidth="1"/>
    <col min="3368" max="3368" width="2.42578125" style="19" customWidth="1"/>
    <col min="3369" max="3369" width="3.28515625" style="19" customWidth="1"/>
    <col min="3370" max="3370" width="2.42578125" style="19" customWidth="1"/>
    <col min="3371" max="3374" width="2.140625" style="19" customWidth="1"/>
    <col min="3375" max="3375" width="4.85546875" style="19" customWidth="1"/>
    <col min="3376" max="3376" width="6" style="19" customWidth="1"/>
    <col min="3377" max="3378" width="4.85546875" style="19" customWidth="1"/>
    <col min="3379" max="3379" width="4.5703125" style="19" customWidth="1"/>
    <col min="3380" max="3383" width="4.85546875" style="19" customWidth="1"/>
    <col min="3384" max="3385" width="2.28515625" style="19" customWidth="1"/>
    <col min="3386" max="3386" width="2.140625" style="19" customWidth="1"/>
    <col min="3387" max="3387" width="2.28515625" style="19" customWidth="1"/>
    <col min="3388" max="3388" width="2.42578125" style="19" customWidth="1"/>
    <col min="3389" max="3389" width="9.42578125" style="19" customWidth="1"/>
    <col min="3390" max="3390" width="4.85546875" style="19" customWidth="1"/>
    <col min="3391" max="3391" width="4.7109375" style="19" customWidth="1"/>
    <col min="3392" max="3392" width="4.85546875" style="19" customWidth="1"/>
    <col min="3393" max="3393" width="4.7109375" style="19" customWidth="1"/>
    <col min="3394" max="3394" width="5" style="19" customWidth="1"/>
    <col min="3395" max="3395" width="3.140625" style="19" customWidth="1"/>
    <col min="3396" max="3396" width="4.28515625" style="19" customWidth="1"/>
    <col min="3397" max="3397" width="4.140625" style="19" customWidth="1"/>
    <col min="3398" max="3398" width="3.85546875" style="19" customWidth="1"/>
    <col min="3399" max="3399" width="3.7109375" style="19" customWidth="1"/>
    <col min="3400" max="3400" width="4.28515625" style="19" customWidth="1"/>
    <col min="3401" max="3584" width="1.7109375" style="19"/>
    <col min="3585" max="3585" width="5.28515625" style="19" customWidth="1"/>
    <col min="3586" max="3586" width="2.42578125" style="19" customWidth="1"/>
    <col min="3587" max="3593" width="1.7109375" style="19" customWidth="1"/>
    <col min="3594" max="3594" width="2.7109375" style="19" customWidth="1"/>
    <col min="3595" max="3604" width="1.7109375" style="19" customWidth="1"/>
    <col min="3605" max="3605" width="1.5703125" style="19" customWidth="1"/>
    <col min="3606" max="3606" width="2.140625" style="19" customWidth="1"/>
    <col min="3607" max="3608" width="1.7109375" style="19" customWidth="1"/>
    <col min="3609" max="3609" width="2" style="19" customWidth="1"/>
    <col min="3610" max="3610" width="1.7109375" style="19" customWidth="1"/>
    <col min="3611" max="3611" width="2.5703125" style="19" customWidth="1"/>
    <col min="3612" max="3612" width="1.85546875" style="19" customWidth="1"/>
    <col min="3613" max="3613" width="10.7109375" style="19" customWidth="1"/>
    <col min="3614" max="3614" width="5.85546875" style="19" customWidth="1"/>
    <col min="3615" max="3616" width="0" style="19" hidden="1" customWidth="1"/>
    <col min="3617" max="3618" width="1.5703125" style="19" customWidth="1"/>
    <col min="3619" max="3619" width="2" style="19" customWidth="1"/>
    <col min="3620" max="3621" width="3.140625" style="19" customWidth="1"/>
    <col min="3622" max="3622" width="2.42578125" style="19" customWidth="1"/>
    <col min="3623" max="3623" width="2.7109375" style="19" customWidth="1"/>
    <col min="3624" max="3624" width="2.42578125" style="19" customWidth="1"/>
    <col min="3625" max="3625" width="3.28515625" style="19" customWidth="1"/>
    <col min="3626" max="3626" width="2.42578125" style="19" customWidth="1"/>
    <col min="3627" max="3630" width="2.140625" style="19" customWidth="1"/>
    <col min="3631" max="3631" width="4.85546875" style="19" customWidth="1"/>
    <col min="3632" max="3632" width="6" style="19" customWidth="1"/>
    <col min="3633" max="3634" width="4.85546875" style="19" customWidth="1"/>
    <col min="3635" max="3635" width="4.5703125" style="19" customWidth="1"/>
    <col min="3636" max="3639" width="4.85546875" style="19" customWidth="1"/>
    <col min="3640" max="3641" width="2.28515625" style="19" customWidth="1"/>
    <col min="3642" max="3642" width="2.140625" style="19" customWidth="1"/>
    <col min="3643" max="3643" width="2.28515625" style="19" customWidth="1"/>
    <col min="3644" max="3644" width="2.42578125" style="19" customWidth="1"/>
    <col min="3645" max="3645" width="9.42578125" style="19" customWidth="1"/>
    <col min="3646" max="3646" width="4.85546875" style="19" customWidth="1"/>
    <col min="3647" max="3647" width="4.7109375" style="19" customWidth="1"/>
    <col min="3648" max="3648" width="4.85546875" style="19" customWidth="1"/>
    <col min="3649" max="3649" width="4.7109375" style="19" customWidth="1"/>
    <col min="3650" max="3650" width="5" style="19" customWidth="1"/>
    <col min="3651" max="3651" width="3.140625" style="19" customWidth="1"/>
    <col min="3652" max="3652" width="4.28515625" style="19" customWidth="1"/>
    <col min="3653" max="3653" width="4.140625" style="19" customWidth="1"/>
    <col min="3654" max="3654" width="3.85546875" style="19" customWidth="1"/>
    <col min="3655" max="3655" width="3.7109375" style="19" customWidth="1"/>
    <col min="3656" max="3656" width="4.28515625" style="19" customWidth="1"/>
    <col min="3657" max="3840" width="1.7109375" style="19"/>
    <col min="3841" max="3841" width="5.28515625" style="19" customWidth="1"/>
    <col min="3842" max="3842" width="2.42578125" style="19" customWidth="1"/>
    <col min="3843" max="3849" width="1.7109375" style="19" customWidth="1"/>
    <col min="3850" max="3850" width="2.7109375" style="19" customWidth="1"/>
    <col min="3851" max="3860" width="1.7109375" style="19" customWidth="1"/>
    <col min="3861" max="3861" width="1.5703125" style="19" customWidth="1"/>
    <col min="3862" max="3862" width="2.140625" style="19" customWidth="1"/>
    <col min="3863" max="3864" width="1.7109375" style="19" customWidth="1"/>
    <col min="3865" max="3865" width="2" style="19" customWidth="1"/>
    <col min="3866" max="3866" width="1.7109375" style="19" customWidth="1"/>
    <col min="3867" max="3867" width="2.5703125" style="19" customWidth="1"/>
    <col min="3868" max="3868" width="1.85546875" style="19" customWidth="1"/>
    <col min="3869" max="3869" width="10.7109375" style="19" customWidth="1"/>
    <col min="3870" max="3870" width="5.85546875" style="19" customWidth="1"/>
    <col min="3871" max="3872" width="0" style="19" hidden="1" customWidth="1"/>
    <col min="3873" max="3874" width="1.5703125" style="19" customWidth="1"/>
    <col min="3875" max="3875" width="2" style="19" customWidth="1"/>
    <col min="3876" max="3877" width="3.140625" style="19" customWidth="1"/>
    <col min="3878" max="3878" width="2.42578125" style="19" customWidth="1"/>
    <col min="3879" max="3879" width="2.7109375" style="19" customWidth="1"/>
    <col min="3880" max="3880" width="2.42578125" style="19" customWidth="1"/>
    <col min="3881" max="3881" width="3.28515625" style="19" customWidth="1"/>
    <col min="3882" max="3882" width="2.42578125" style="19" customWidth="1"/>
    <col min="3883" max="3886" width="2.140625" style="19" customWidth="1"/>
    <col min="3887" max="3887" width="4.85546875" style="19" customWidth="1"/>
    <col min="3888" max="3888" width="6" style="19" customWidth="1"/>
    <col min="3889" max="3890" width="4.85546875" style="19" customWidth="1"/>
    <col min="3891" max="3891" width="4.5703125" style="19" customWidth="1"/>
    <col min="3892" max="3895" width="4.85546875" style="19" customWidth="1"/>
    <col min="3896" max="3897" width="2.28515625" style="19" customWidth="1"/>
    <col min="3898" max="3898" width="2.140625" style="19" customWidth="1"/>
    <col min="3899" max="3899" width="2.28515625" style="19" customWidth="1"/>
    <col min="3900" max="3900" width="2.42578125" style="19" customWidth="1"/>
    <col min="3901" max="3901" width="9.42578125" style="19" customWidth="1"/>
    <col min="3902" max="3902" width="4.85546875" style="19" customWidth="1"/>
    <col min="3903" max="3903" width="4.7109375" style="19" customWidth="1"/>
    <col min="3904" max="3904" width="4.85546875" style="19" customWidth="1"/>
    <col min="3905" max="3905" width="4.7109375" style="19" customWidth="1"/>
    <col min="3906" max="3906" width="5" style="19" customWidth="1"/>
    <col min="3907" max="3907" width="3.140625" style="19" customWidth="1"/>
    <col min="3908" max="3908" width="4.28515625" style="19" customWidth="1"/>
    <col min="3909" max="3909" width="4.140625" style="19" customWidth="1"/>
    <col min="3910" max="3910" width="3.85546875" style="19" customWidth="1"/>
    <col min="3911" max="3911" width="3.7109375" style="19" customWidth="1"/>
    <col min="3912" max="3912" width="4.28515625" style="19" customWidth="1"/>
    <col min="3913" max="4096" width="1.7109375" style="19"/>
    <col min="4097" max="4097" width="5.28515625" style="19" customWidth="1"/>
    <col min="4098" max="4098" width="2.42578125" style="19" customWidth="1"/>
    <col min="4099" max="4105" width="1.7109375" style="19" customWidth="1"/>
    <col min="4106" max="4106" width="2.7109375" style="19" customWidth="1"/>
    <col min="4107" max="4116" width="1.7109375" style="19" customWidth="1"/>
    <col min="4117" max="4117" width="1.5703125" style="19" customWidth="1"/>
    <col min="4118" max="4118" width="2.140625" style="19" customWidth="1"/>
    <col min="4119" max="4120" width="1.7109375" style="19" customWidth="1"/>
    <col min="4121" max="4121" width="2" style="19" customWidth="1"/>
    <col min="4122" max="4122" width="1.7109375" style="19" customWidth="1"/>
    <col min="4123" max="4123" width="2.5703125" style="19" customWidth="1"/>
    <col min="4124" max="4124" width="1.85546875" style="19" customWidth="1"/>
    <col min="4125" max="4125" width="10.7109375" style="19" customWidth="1"/>
    <col min="4126" max="4126" width="5.85546875" style="19" customWidth="1"/>
    <col min="4127" max="4128" width="0" style="19" hidden="1" customWidth="1"/>
    <col min="4129" max="4130" width="1.5703125" style="19" customWidth="1"/>
    <col min="4131" max="4131" width="2" style="19" customWidth="1"/>
    <col min="4132" max="4133" width="3.140625" style="19" customWidth="1"/>
    <col min="4134" max="4134" width="2.42578125" style="19" customWidth="1"/>
    <col min="4135" max="4135" width="2.7109375" style="19" customWidth="1"/>
    <col min="4136" max="4136" width="2.42578125" style="19" customWidth="1"/>
    <col min="4137" max="4137" width="3.28515625" style="19" customWidth="1"/>
    <col min="4138" max="4138" width="2.42578125" style="19" customWidth="1"/>
    <col min="4139" max="4142" width="2.140625" style="19" customWidth="1"/>
    <col min="4143" max="4143" width="4.85546875" style="19" customWidth="1"/>
    <col min="4144" max="4144" width="6" style="19" customWidth="1"/>
    <col min="4145" max="4146" width="4.85546875" style="19" customWidth="1"/>
    <col min="4147" max="4147" width="4.5703125" style="19" customWidth="1"/>
    <col min="4148" max="4151" width="4.85546875" style="19" customWidth="1"/>
    <col min="4152" max="4153" width="2.28515625" style="19" customWidth="1"/>
    <col min="4154" max="4154" width="2.140625" style="19" customWidth="1"/>
    <col min="4155" max="4155" width="2.28515625" style="19" customWidth="1"/>
    <col min="4156" max="4156" width="2.42578125" style="19" customWidth="1"/>
    <col min="4157" max="4157" width="9.42578125" style="19" customWidth="1"/>
    <col min="4158" max="4158" width="4.85546875" style="19" customWidth="1"/>
    <col min="4159" max="4159" width="4.7109375" style="19" customWidth="1"/>
    <col min="4160" max="4160" width="4.85546875" style="19" customWidth="1"/>
    <col min="4161" max="4161" width="4.7109375" style="19" customWidth="1"/>
    <col min="4162" max="4162" width="5" style="19" customWidth="1"/>
    <col min="4163" max="4163" width="3.140625" style="19" customWidth="1"/>
    <col min="4164" max="4164" width="4.28515625" style="19" customWidth="1"/>
    <col min="4165" max="4165" width="4.140625" style="19" customWidth="1"/>
    <col min="4166" max="4166" width="3.85546875" style="19" customWidth="1"/>
    <col min="4167" max="4167" width="3.7109375" style="19" customWidth="1"/>
    <col min="4168" max="4168" width="4.28515625" style="19" customWidth="1"/>
    <col min="4169" max="4352" width="1.7109375" style="19"/>
    <col min="4353" max="4353" width="5.28515625" style="19" customWidth="1"/>
    <col min="4354" max="4354" width="2.42578125" style="19" customWidth="1"/>
    <col min="4355" max="4361" width="1.7109375" style="19" customWidth="1"/>
    <col min="4362" max="4362" width="2.7109375" style="19" customWidth="1"/>
    <col min="4363" max="4372" width="1.7109375" style="19" customWidth="1"/>
    <col min="4373" max="4373" width="1.5703125" style="19" customWidth="1"/>
    <col min="4374" max="4374" width="2.140625" style="19" customWidth="1"/>
    <col min="4375" max="4376" width="1.7109375" style="19" customWidth="1"/>
    <col min="4377" max="4377" width="2" style="19" customWidth="1"/>
    <col min="4378" max="4378" width="1.7109375" style="19" customWidth="1"/>
    <col min="4379" max="4379" width="2.5703125" style="19" customWidth="1"/>
    <col min="4380" max="4380" width="1.85546875" style="19" customWidth="1"/>
    <col min="4381" max="4381" width="10.7109375" style="19" customWidth="1"/>
    <col min="4382" max="4382" width="5.85546875" style="19" customWidth="1"/>
    <col min="4383" max="4384" width="0" style="19" hidden="1" customWidth="1"/>
    <col min="4385" max="4386" width="1.5703125" style="19" customWidth="1"/>
    <col min="4387" max="4387" width="2" style="19" customWidth="1"/>
    <col min="4388" max="4389" width="3.140625" style="19" customWidth="1"/>
    <col min="4390" max="4390" width="2.42578125" style="19" customWidth="1"/>
    <col min="4391" max="4391" width="2.7109375" style="19" customWidth="1"/>
    <col min="4392" max="4392" width="2.42578125" style="19" customWidth="1"/>
    <col min="4393" max="4393" width="3.28515625" style="19" customWidth="1"/>
    <col min="4394" max="4394" width="2.42578125" style="19" customWidth="1"/>
    <col min="4395" max="4398" width="2.140625" style="19" customWidth="1"/>
    <col min="4399" max="4399" width="4.85546875" style="19" customWidth="1"/>
    <col min="4400" max="4400" width="6" style="19" customWidth="1"/>
    <col min="4401" max="4402" width="4.85546875" style="19" customWidth="1"/>
    <col min="4403" max="4403" width="4.5703125" style="19" customWidth="1"/>
    <col min="4404" max="4407" width="4.85546875" style="19" customWidth="1"/>
    <col min="4408" max="4409" width="2.28515625" style="19" customWidth="1"/>
    <col min="4410" max="4410" width="2.140625" style="19" customWidth="1"/>
    <col min="4411" max="4411" width="2.28515625" style="19" customWidth="1"/>
    <col min="4412" max="4412" width="2.42578125" style="19" customWidth="1"/>
    <col min="4413" max="4413" width="9.42578125" style="19" customWidth="1"/>
    <col min="4414" max="4414" width="4.85546875" style="19" customWidth="1"/>
    <col min="4415" max="4415" width="4.7109375" style="19" customWidth="1"/>
    <col min="4416" max="4416" width="4.85546875" style="19" customWidth="1"/>
    <col min="4417" max="4417" width="4.7109375" style="19" customWidth="1"/>
    <col min="4418" max="4418" width="5" style="19" customWidth="1"/>
    <col min="4419" max="4419" width="3.140625" style="19" customWidth="1"/>
    <col min="4420" max="4420" width="4.28515625" style="19" customWidth="1"/>
    <col min="4421" max="4421" width="4.140625" style="19" customWidth="1"/>
    <col min="4422" max="4422" width="3.85546875" style="19" customWidth="1"/>
    <col min="4423" max="4423" width="3.7109375" style="19" customWidth="1"/>
    <col min="4424" max="4424" width="4.28515625" style="19" customWidth="1"/>
    <col min="4425" max="4608" width="1.7109375" style="19"/>
    <col min="4609" max="4609" width="5.28515625" style="19" customWidth="1"/>
    <col min="4610" max="4610" width="2.42578125" style="19" customWidth="1"/>
    <col min="4611" max="4617" width="1.7109375" style="19" customWidth="1"/>
    <col min="4618" max="4618" width="2.7109375" style="19" customWidth="1"/>
    <col min="4619" max="4628" width="1.7109375" style="19" customWidth="1"/>
    <col min="4629" max="4629" width="1.5703125" style="19" customWidth="1"/>
    <col min="4630" max="4630" width="2.140625" style="19" customWidth="1"/>
    <col min="4631" max="4632" width="1.7109375" style="19" customWidth="1"/>
    <col min="4633" max="4633" width="2" style="19" customWidth="1"/>
    <col min="4634" max="4634" width="1.7109375" style="19" customWidth="1"/>
    <col min="4635" max="4635" width="2.5703125" style="19" customWidth="1"/>
    <col min="4636" max="4636" width="1.85546875" style="19" customWidth="1"/>
    <col min="4637" max="4637" width="10.7109375" style="19" customWidth="1"/>
    <col min="4638" max="4638" width="5.85546875" style="19" customWidth="1"/>
    <col min="4639" max="4640" width="0" style="19" hidden="1" customWidth="1"/>
    <col min="4641" max="4642" width="1.5703125" style="19" customWidth="1"/>
    <col min="4643" max="4643" width="2" style="19" customWidth="1"/>
    <col min="4644" max="4645" width="3.140625" style="19" customWidth="1"/>
    <col min="4646" max="4646" width="2.42578125" style="19" customWidth="1"/>
    <col min="4647" max="4647" width="2.7109375" style="19" customWidth="1"/>
    <col min="4648" max="4648" width="2.42578125" style="19" customWidth="1"/>
    <col min="4649" max="4649" width="3.28515625" style="19" customWidth="1"/>
    <col min="4650" max="4650" width="2.42578125" style="19" customWidth="1"/>
    <col min="4651" max="4654" width="2.140625" style="19" customWidth="1"/>
    <col min="4655" max="4655" width="4.85546875" style="19" customWidth="1"/>
    <col min="4656" max="4656" width="6" style="19" customWidth="1"/>
    <col min="4657" max="4658" width="4.85546875" style="19" customWidth="1"/>
    <col min="4659" max="4659" width="4.5703125" style="19" customWidth="1"/>
    <col min="4660" max="4663" width="4.85546875" style="19" customWidth="1"/>
    <col min="4664" max="4665" width="2.28515625" style="19" customWidth="1"/>
    <col min="4666" max="4666" width="2.140625" style="19" customWidth="1"/>
    <col min="4667" max="4667" width="2.28515625" style="19" customWidth="1"/>
    <col min="4668" max="4668" width="2.42578125" style="19" customWidth="1"/>
    <col min="4669" max="4669" width="9.42578125" style="19" customWidth="1"/>
    <col min="4670" max="4670" width="4.85546875" style="19" customWidth="1"/>
    <col min="4671" max="4671" width="4.7109375" style="19" customWidth="1"/>
    <col min="4672" max="4672" width="4.85546875" style="19" customWidth="1"/>
    <col min="4673" max="4673" width="4.7109375" style="19" customWidth="1"/>
    <col min="4674" max="4674" width="5" style="19" customWidth="1"/>
    <col min="4675" max="4675" width="3.140625" style="19" customWidth="1"/>
    <col min="4676" max="4676" width="4.28515625" style="19" customWidth="1"/>
    <col min="4677" max="4677" width="4.140625" style="19" customWidth="1"/>
    <col min="4678" max="4678" width="3.85546875" style="19" customWidth="1"/>
    <col min="4679" max="4679" width="3.7109375" style="19" customWidth="1"/>
    <col min="4680" max="4680" width="4.28515625" style="19" customWidth="1"/>
    <col min="4681" max="4864" width="1.7109375" style="19"/>
    <col min="4865" max="4865" width="5.28515625" style="19" customWidth="1"/>
    <col min="4866" max="4866" width="2.42578125" style="19" customWidth="1"/>
    <col min="4867" max="4873" width="1.7109375" style="19" customWidth="1"/>
    <col min="4874" max="4874" width="2.7109375" style="19" customWidth="1"/>
    <col min="4875" max="4884" width="1.7109375" style="19" customWidth="1"/>
    <col min="4885" max="4885" width="1.5703125" style="19" customWidth="1"/>
    <col min="4886" max="4886" width="2.140625" style="19" customWidth="1"/>
    <col min="4887" max="4888" width="1.7109375" style="19" customWidth="1"/>
    <col min="4889" max="4889" width="2" style="19" customWidth="1"/>
    <col min="4890" max="4890" width="1.7109375" style="19" customWidth="1"/>
    <col min="4891" max="4891" width="2.5703125" style="19" customWidth="1"/>
    <col min="4892" max="4892" width="1.85546875" style="19" customWidth="1"/>
    <col min="4893" max="4893" width="10.7109375" style="19" customWidth="1"/>
    <col min="4894" max="4894" width="5.85546875" style="19" customWidth="1"/>
    <col min="4895" max="4896" width="0" style="19" hidden="1" customWidth="1"/>
    <col min="4897" max="4898" width="1.5703125" style="19" customWidth="1"/>
    <col min="4899" max="4899" width="2" style="19" customWidth="1"/>
    <col min="4900" max="4901" width="3.140625" style="19" customWidth="1"/>
    <col min="4902" max="4902" width="2.42578125" style="19" customWidth="1"/>
    <col min="4903" max="4903" width="2.7109375" style="19" customWidth="1"/>
    <col min="4904" max="4904" width="2.42578125" style="19" customWidth="1"/>
    <col min="4905" max="4905" width="3.28515625" style="19" customWidth="1"/>
    <col min="4906" max="4906" width="2.42578125" style="19" customWidth="1"/>
    <col min="4907" max="4910" width="2.140625" style="19" customWidth="1"/>
    <col min="4911" max="4911" width="4.85546875" style="19" customWidth="1"/>
    <col min="4912" max="4912" width="6" style="19" customWidth="1"/>
    <col min="4913" max="4914" width="4.85546875" style="19" customWidth="1"/>
    <col min="4915" max="4915" width="4.5703125" style="19" customWidth="1"/>
    <col min="4916" max="4919" width="4.85546875" style="19" customWidth="1"/>
    <col min="4920" max="4921" width="2.28515625" style="19" customWidth="1"/>
    <col min="4922" max="4922" width="2.140625" style="19" customWidth="1"/>
    <col min="4923" max="4923" width="2.28515625" style="19" customWidth="1"/>
    <col min="4924" max="4924" width="2.42578125" style="19" customWidth="1"/>
    <col min="4925" max="4925" width="9.42578125" style="19" customWidth="1"/>
    <col min="4926" max="4926" width="4.85546875" style="19" customWidth="1"/>
    <col min="4927" max="4927" width="4.7109375" style="19" customWidth="1"/>
    <col min="4928" max="4928" width="4.85546875" style="19" customWidth="1"/>
    <col min="4929" max="4929" width="4.7109375" style="19" customWidth="1"/>
    <col min="4930" max="4930" width="5" style="19" customWidth="1"/>
    <col min="4931" max="4931" width="3.140625" style="19" customWidth="1"/>
    <col min="4932" max="4932" width="4.28515625" style="19" customWidth="1"/>
    <col min="4933" max="4933" width="4.140625" style="19" customWidth="1"/>
    <col min="4934" max="4934" width="3.85546875" style="19" customWidth="1"/>
    <col min="4935" max="4935" width="3.7109375" style="19" customWidth="1"/>
    <col min="4936" max="4936" width="4.28515625" style="19" customWidth="1"/>
    <col min="4937" max="5120" width="1.7109375" style="19"/>
    <col min="5121" max="5121" width="5.28515625" style="19" customWidth="1"/>
    <col min="5122" max="5122" width="2.42578125" style="19" customWidth="1"/>
    <col min="5123" max="5129" width="1.7109375" style="19" customWidth="1"/>
    <col min="5130" max="5130" width="2.7109375" style="19" customWidth="1"/>
    <col min="5131" max="5140" width="1.7109375" style="19" customWidth="1"/>
    <col min="5141" max="5141" width="1.5703125" style="19" customWidth="1"/>
    <col min="5142" max="5142" width="2.140625" style="19" customWidth="1"/>
    <col min="5143" max="5144" width="1.7109375" style="19" customWidth="1"/>
    <col min="5145" max="5145" width="2" style="19" customWidth="1"/>
    <col min="5146" max="5146" width="1.7109375" style="19" customWidth="1"/>
    <col min="5147" max="5147" width="2.5703125" style="19" customWidth="1"/>
    <col min="5148" max="5148" width="1.85546875" style="19" customWidth="1"/>
    <col min="5149" max="5149" width="10.7109375" style="19" customWidth="1"/>
    <col min="5150" max="5150" width="5.85546875" style="19" customWidth="1"/>
    <col min="5151" max="5152" width="0" style="19" hidden="1" customWidth="1"/>
    <col min="5153" max="5154" width="1.5703125" style="19" customWidth="1"/>
    <col min="5155" max="5155" width="2" style="19" customWidth="1"/>
    <col min="5156" max="5157" width="3.140625" style="19" customWidth="1"/>
    <col min="5158" max="5158" width="2.42578125" style="19" customWidth="1"/>
    <col min="5159" max="5159" width="2.7109375" style="19" customWidth="1"/>
    <col min="5160" max="5160" width="2.42578125" style="19" customWidth="1"/>
    <col min="5161" max="5161" width="3.28515625" style="19" customWidth="1"/>
    <col min="5162" max="5162" width="2.42578125" style="19" customWidth="1"/>
    <col min="5163" max="5166" width="2.140625" style="19" customWidth="1"/>
    <col min="5167" max="5167" width="4.85546875" style="19" customWidth="1"/>
    <col min="5168" max="5168" width="6" style="19" customWidth="1"/>
    <col min="5169" max="5170" width="4.85546875" style="19" customWidth="1"/>
    <col min="5171" max="5171" width="4.5703125" style="19" customWidth="1"/>
    <col min="5172" max="5175" width="4.85546875" style="19" customWidth="1"/>
    <col min="5176" max="5177" width="2.28515625" style="19" customWidth="1"/>
    <col min="5178" max="5178" width="2.140625" style="19" customWidth="1"/>
    <col min="5179" max="5179" width="2.28515625" style="19" customWidth="1"/>
    <col min="5180" max="5180" width="2.42578125" style="19" customWidth="1"/>
    <col min="5181" max="5181" width="9.42578125" style="19" customWidth="1"/>
    <col min="5182" max="5182" width="4.85546875" style="19" customWidth="1"/>
    <col min="5183" max="5183" width="4.7109375" style="19" customWidth="1"/>
    <col min="5184" max="5184" width="4.85546875" style="19" customWidth="1"/>
    <col min="5185" max="5185" width="4.7109375" style="19" customWidth="1"/>
    <col min="5186" max="5186" width="5" style="19" customWidth="1"/>
    <col min="5187" max="5187" width="3.140625" style="19" customWidth="1"/>
    <col min="5188" max="5188" width="4.28515625" style="19" customWidth="1"/>
    <col min="5189" max="5189" width="4.140625" style="19" customWidth="1"/>
    <col min="5190" max="5190" width="3.85546875" style="19" customWidth="1"/>
    <col min="5191" max="5191" width="3.7109375" style="19" customWidth="1"/>
    <col min="5192" max="5192" width="4.28515625" style="19" customWidth="1"/>
    <col min="5193" max="5376" width="1.7109375" style="19"/>
    <col min="5377" max="5377" width="5.28515625" style="19" customWidth="1"/>
    <col min="5378" max="5378" width="2.42578125" style="19" customWidth="1"/>
    <col min="5379" max="5385" width="1.7109375" style="19" customWidth="1"/>
    <col min="5386" max="5386" width="2.7109375" style="19" customWidth="1"/>
    <col min="5387" max="5396" width="1.7109375" style="19" customWidth="1"/>
    <col min="5397" max="5397" width="1.5703125" style="19" customWidth="1"/>
    <col min="5398" max="5398" width="2.140625" style="19" customWidth="1"/>
    <col min="5399" max="5400" width="1.7109375" style="19" customWidth="1"/>
    <col min="5401" max="5401" width="2" style="19" customWidth="1"/>
    <col min="5402" max="5402" width="1.7109375" style="19" customWidth="1"/>
    <col min="5403" max="5403" width="2.5703125" style="19" customWidth="1"/>
    <col min="5404" max="5404" width="1.85546875" style="19" customWidth="1"/>
    <col min="5405" max="5405" width="10.7109375" style="19" customWidth="1"/>
    <col min="5406" max="5406" width="5.85546875" style="19" customWidth="1"/>
    <col min="5407" max="5408" width="0" style="19" hidden="1" customWidth="1"/>
    <col min="5409" max="5410" width="1.5703125" style="19" customWidth="1"/>
    <col min="5411" max="5411" width="2" style="19" customWidth="1"/>
    <col min="5412" max="5413" width="3.140625" style="19" customWidth="1"/>
    <col min="5414" max="5414" width="2.42578125" style="19" customWidth="1"/>
    <col min="5415" max="5415" width="2.7109375" style="19" customWidth="1"/>
    <col min="5416" max="5416" width="2.42578125" style="19" customWidth="1"/>
    <col min="5417" max="5417" width="3.28515625" style="19" customWidth="1"/>
    <col min="5418" max="5418" width="2.42578125" style="19" customWidth="1"/>
    <col min="5419" max="5422" width="2.140625" style="19" customWidth="1"/>
    <col min="5423" max="5423" width="4.85546875" style="19" customWidth="1"/>
    <col min="5424" max="5424" width="6" style="19" customWidth="1"/>
    <col min="5425" max="5426" width="4.85546875" style="19" customWidth="1"/>
    <col min="5427" max="5427" width="4.5703125" style="19" customWidth="1"/>
    <col min="5428" max="5431" width="4.85546875" style="19" customWidth="1"/>
    <col min="5432" max="5433" width="2.28515625" style="19" customWidth="1"/>
    <col min="5434" max="5434" width="2.140625" style="19" customWidth="1"/>
    <col min="5435" max="5435" width="2.28515625" style="19" customWidth="1"/>
    <col min="5436" max="5436" width="2.42578125" style="19" customWidth="1"/>
    <col min="5437" max="5437" width="9.42578125" style="19" customWidth="1"/>
    <col min="5438" max="5438" width="4.85546875" style="19" customWidth="1"/>
    <col min="5439" max="5439" width="4.7109375" style="19" customWidth="1"/>
    <col min="5440" max="5440" width="4.85546875" style="19" customWidth="1"/>
    <col min="5441" max="5441" width="4.7109375" style="19" customWidth="1"/>
    <col min="5442" max="5442" width="5" style="19" customWidth="1"/>
    <col min="5443" max="5443" width="3.140625" style="19" customWidth="1"/>
    <col min="5444" max="5444" width="4.28515625" style="19" customWidth="1"/>
    <col min="5445" max="5445" width="4.140625" style="19" customWidth="1"/>
    <col min="5446" max="5446" width="3.85546875" style="19" customWidth="1"/>
    <col min="5447" max="5447" width="3.7109375" style="19" customWidth="1"/>
    <col min="5448" max="5448" width="4.28515625" style="19" customWidth="1"/>
    <col min="5449" max="5632" width="1.7109375" style="19"/>
    <col min="5633" max="5633" width="5.28515625" style="19" customWidth="1"/>
    <col min="5634" max="5634" width="2.42578125" style="19" customWidth="1"/>
    <col min="5635" max="5641" width="1.7109375" style="19" customWidth="1"/>
    <col min="5642" max="5642" width="2.7109375" style="19" customWidth="1"/>
    <col min="5643" max="5652" width="1.7109375" style="19" customWidth="1"/>
    <col min="5653" max="5653" width="1.5703125" style="19" customWidth="1"/>
    <col min="5654" max="5654" width="2.140625" style="19" customWidth="1"/>
    <col min="5655" max="5656" width="1.7109375" style="19" customWidth="1"/>
    <col min="5657" max="5657" width="2" style="19" customWidth="1"/>
    <col min="5658" max="5658" width="1.7109375" style="19" customWidth="1"/>
    <col min="5659" max="5659" width="2.5703125" style="19" customWidth="1"/>
    <col min="5660" max="5660" width="1.85546875" style="19" customWidth="1"/>
    <col min="5661" max="5661" width="10.7109375" style="19" customWidth="1"/>
    <col min="5662" max="5662" width="5.85546875" style="19" customWidth="1"/>
    <col min="5663" max="5664" width="0" style="19" hidden="1" customWidth="1"/>
    <col min="5665" max="5666" width="1.5703125" style="19" customWidth="1"/>
    <col min="5667" max="5667" width="2" style="19" customWidth="1"/>
    <col min="5668" max="5669" width="3.140625" style="19" customWidth="1"/>
    <col min="5670" max="5670" width="2.42578125" style="19" customWidth="1"/>
    <col min="5671" max="5671" width="2.7109375" style="19" customWidth="1"/>
    <col min="5672" max="5672" width="2.42578125" style="19" customWidth="1"/>
    <col min="5673" max="5673" width="3.28515625" style="19" customWidth="1"/>
    <col min="5674" max="5674" width="2.42578125" style="19" customWidth="1"/>
    <col min="5675" max="5678" width="2.140625" style="19" customWidth="1"/>
    <col min="5679" max="5679" width="4.85546875" style="19" customWidth="1"/>
    <col min="5680" max="5680" width="6" style="19" customWidth="1"/>
    <col min="5681" max="5682" width="4.85546875" style="19" customWidth="1"/>
    <col min="5683" max="5683" width="4.5703125" style="19" customWidth="1"/>
    <col min="5684" max="5687" width="4.85546875" style="19" customWidth="1"/>
    <col min="5688" max="5689" width="2.28515625" style="19" customWidth="1"/>
    <col min="5690" max="5690" width="2.140625" style="19" customWidth="1"/>
    <col min="5691" max="5691" width="2.28515625" style="19" customWidth="1"/>
    <col min="5692" max="5692" width="2.42578125" style="19" customWidth="1"/>
    <col min="5693" max="5693" width="9.42578125" style="19" customWidth="1"/>
    <col min="5694" max="5694" width="4.85546875" style="19" customWidth="1"/>
    <col min="5695" max="5695" width="4.7109375" style="19" customWidth="1"/>
    <col min="5696" max="5696" width="4.85546875" style="19" customWidth="1"/>
    <col min="5697" max="5697" width="4.7109375" style="19" customWidth="1"/>
    <col min="5698" max="5698" width="5" style="19" customWidth="1"/>
    <col min="5699" max="5699" width="3.140625" style="19" customWidth="1"/>
    <col min="5700" max="5700" width="4.28515625" style="19" customWidth="1"/>
    <col min="5701" max="5701" width="4.140625" style="19" customWidth="1"/>
    <col min="5702" max="5702" width="3.85546875" style="19" customWidth="1"/>
    <col min="5703" max="5703" width="3.7109375" style="19" customWidth="1"/>
    <col min="5704" max="5704" width="4.28515625" style="19" customWidth="1"/>
    <col min="5705" max="5888" width="1.7109375" style="19"/>
    <col min="5889" max="5889" width="5.28515625" style="19" customWidth="1"/>
    <col min="5890" max="5890" width="2.42578125" style="19" customWidth="1"/>
    <col min="5891" max="5897" width="1.7109375" style="19" customWidth="1"/>
    <col min="5898" max="5898" width="2.7109375" style="19" customWidth="1"/>
    <col min="5899" max="5908" width="1.7109375" style="19" customWidth="1"/>
    <col min="5909" max="5909" width="1.5703125" style="19" customWidth="1"/>
    <col min="5910" max="5910" width="2.140625" style="19" customWidth="1"/>
    <col min="5911" max="5912" width="1.7109375" style="19" customWidth="1"/>
    <col min="5913" max="5913" width="2" style="19" customWidth="1"/>
    <col min="5914" max="5914" width="1.7109375" style="19" customWidth="1"/>
    <col min="5915" max="5915" width="2.5703125" style="19" customWidth="1"/>
    <col min="5916" max="5916" width="1.85546875" style="19" customWidth="1"/>
    <col min="5917" max="5917" width="10.7109375" style="19" customWidth="1"/>
    <col min="5918" max="5918" width="5.85546875" style="19" customWidth="1"/>
    <col min="5919" max="5920" width="0" style="19" hidden="1" customWidth="1"/>
    <col min="5921" max="5922" width="1.5703125" style="19" customWidth="1"/>
    <col min="5923" max="5923" width="2" style="19" customWidth="1"/>
    <col min="5924" max="5925" width="3.140625" style="19" customWidth="1"/>
    <col min="5926" max="5926" width="2.42578125" style="19" customWidth="1"/>
    <col min="5927" max="5927" width="2.7109375" style="19" customWidth="1"/>
    <col min="5928" max="5928" width="2.42578125" style="19" customWidth="1"/>
    <col min="5929" max="5929" width="3.28515625" style="19" customWidth="1"/>
    <col min="5930" max="5930" width="2.42578125" style="19" customWidth="1"/>
    <col min="5931" max="5934" width="2.140625" style="19" customWidth="1"/>
    <col min="5935" max="5935" width="4.85546875" style="19" customWidth="1"/>
    <col min="5936" max="5936" width="6" style="19" customWidth="1"/>
    <col min="5937" max="5938" width="4.85546875" style="19" customWidth="1"/>
    <col min="5939" max="5939" width="4.5703125" style="19" customWidth="1"/>
    <col min="5940" max="5943" width="4.85546875" style="19" customWidth="1"/>
    <col min="5944" max="5945" width="2.28515625" style="19" customWidth="1"/>
    <col min="5946" max="5946" width="2.140625" style="19" customWidth="1"/>
    <col min="5947" max="5947" width="2.28515625" style="19" customWidth="1"/>
    <col min="5948" max="5948" width="2.42578125" style="19" customWidth="1"/>
    <col min="5949" max="5949" width="9.42578125" style="19" customWidth="1"/>
    <col min="5950" max="5950" width="4.85546875" style="19" customWidth="1"/>
    <col min="5951" max="5951" width="4.7109375" style="19" customWidth="1"/>
    <col min="5952" max="5952" width="4.85546875" style="19" customWidth="1"/>
    <col min="5953" max="5953" width="4.7109375" style="19" customWidth="1"/>
    <col min="5954" max="5954" width="5" style="19" customWidth="1"/>
    <col min="5955" max="5955" width="3.140625" style="19" customWidth="1"/>
    <col min="5956" max="5956" width="4.28515625" style="19" customWidth="1"/>
    <col min="5957" max="5957" width="4.140625" style="19" customWidth="1"/>
    <col min="5958" max="5958" width="3.85546875" style="19" customWidth="1"/>
    <col min="5959" max="5959" width="3.7109375" style="19" customWidth="1"/>
    <col min="5960" max="5960" width="4.28515625" style="19" customWidth="1"/>
    <col min="5961" max="6144" width="1.7109375" style="19"/>
    <col min="6145" max="6145" width="5.28515625" style="19" customWidth="1"/>
    <col min="6146" max="6146" width="2.42578125" style="19" customWidth="1"/>
    <col min="6147" max="6153" width="1.7109375" style="19" customWidth="1"/>
    <col min="6154" max="6154" width="2.7109375" style="19" customWidth="1"/>
    <col min="6155" max="6164" width="1.7109375" style="19" customWidth="1"/>
    <col min="6165" max="6165" width="1.5703125" style="19" customWidth="1"/>
    <col min="6166" max="6166" width="2.140625" style="19" customWidth="1"/>
    <col min="6167" max="6168" width="1.7109375" style="19" customWidth="1"/>
    <col min="6169" max="6169" width="2" style="19" customWidth="1"/>
    <col min="6170" max="6170" width="1.7109375" style="19" customWidth="1"/>
    <col min="6171" max="6171" width="2.5703125" style="19" customWidth="1"/>
    <col min="6172" max="6172" width="1.85546875" style="19" customWidth="1"/>
    <col min="6173" max="6173" width="10.7109375" style="19" customWidth="1"/>
    <col min="6174" max="6174" width="5.85546875" style="19" customWidth="1"/>
    <col min="6175" max="6176" width="0" style="19" hidden="1" customWidth="1"/>
    <col min="6177" max="6178" width="1.5703125" style="19" customWidth="1"/>
    <col min="6179" max="6179" width="2" style="19" customWidth="1"/>
    <col min="6180" max="6181" width="3.140625" style="19" customWidth="1"/>
    <col min="6182" max="6182" width="2.42578125" style="19" customWidth="1"/>
    <col min="6183" max="6183" width="2.7109375" style="19" customWidth="1"/>
    <col min="6184" max="6184" width="2.42578125" style="19" customWidth="1"/>
    <col min="6185" max="6185" width="3.28515625" style="19" customWidth="1"/>
    <col min="6186" max="6186" width="2.42578125" style="19" customWidth="1"/>
    <col min="6187" max="6190" width="2.140625" style="19" customWidth="1"/>
    <col min="6191" max="6191" width="4.85546875" style="19" customWidth="1"/>
    <col min="6192" max="6192" width="6" style="19" customWidth="1"/>
    <col min="6193" max="6194" width="4.85546875" style="19" customWidth="1"/>
    <col min="6195" max="6195" width="4.5703125" style="19" customWidth="1"/>
    <col min="6196" max="6199" width="4.85546875" style="19" customWidth="1"/>
    <col min="6200" max="6201" width="2.28515625" style="19" customWidth="1"/>
    <col min="6202" max="6202" width="2.140625" style="19" customWidth="1"/>
    <col min="6203" max="6203" width="2.28515625" style="19" customWidth="1"/>
    <col min="6204" max="6204" width="2.42578125" style="19" customWidth="1"/>
    <col min="6205" max="6205" width="9.42578125" style="19" customWidth="1"/>
    <col min="6206" max="6206" width="4.85546875" style="19" customWidth="1"/>
    <col min="6207" max="6207" width="4.7109375" style="19" customWidth="1"/>
    <col min="6208" max="6208" width="4.85546875" style="19" customWidth="1"/>
    <col min="6209" max="6209" width="4.7109375" style="19" customWidth="1"/>
    <col min="6210" max="6210" width="5" style="19" customWidth="1"/>
    <col min="6211" max="6211" width="3.140625" style="19" customWidth="1"/>
    <col min="6212" max="6212" width="4.28515625" style="19" customWidth="1"/>
    <col min="6213" max="6213" width="4.140625" style="19" customWidth="1"/>
    <col min="6214" max="6214" width="3.85546875" style="19" customWidth="1"/>
    <col min="6215" max="6215" width="3.7109375" style="19" customWidth="1"/>
    <col min="6216" max="6216" width="4.28515625" style="19" customWidth="1"/>
    <col min="6217" max="6400" width="1.7109375" style="19"/>
    <col min="6401" max="6401" width="5.28515625" style="19" customWidth="1"/>
    <col min="6402" max="6402" width="2.42578125" style="19" customWidth="1"/>
    <col min="6403" max="6409" width="1.7109375" style="19" customWidth="1"/>
    <col min="6410" max="6410" width="2.7109375" style="19" customWidth="1"/>
    <col min="6411" max="6420" width="1.7109375" style="19" customWidth="1"/>
    <col min="6421" max="6421" width="1.5703125" style="19" customWidth="1"/>
    <col min="6422" max="6422" width="2.140625" style="19" customWidth="1"/>
    <col min="6423" max="6424" width="1.7109375" style="19" customWidth="1"/>
    <col min="6425" max="6425" width="2" style="19" customWidth="1"/>
    <col min="6426" max="6426" width="1.7109375" style="19" customWidth="1"/>
    <col min="6427" max="6427" width="2.5703125" style="19" customWidth="1"/>
    <col min="6428" max="6428" width="1.85546875" style="19" customWidth="1"/>
    <col min="6429" max="6429" width="10.7109375" style="19" customWidth="1"/>
    <col min="6430" max="6430" width="5.85546875" style="19" customWidth="1"/>
    <col min="6431" max="6432" width="0" style="19" hidden="1" customWidth="1"/>
    <col min="6433" max="6434" width="1.5703125" style="19" customWidth="1"/>
    <col min="6435" max="6435" width="2" style="19" customWidth="1"/>
    <col min="6436" max="6437" width="3.140625" style="19" customWidth="1"/>
    <col min="6438" max="6438" width="2.42578125" style="19" customWidth="1"/>
    <col min="6439" max="6439" width="2.7109375" style="19" customWidth="1"/>
    <col min="6440" max="6440" width="2.42578125" style="19" customWidth="1"/>
    <col min="6441" max="6441" width="3.28515625" style="19" customWidth="1"/>
    <col min="6442" max="6442" width="2.42578125" style="19" customWidth="1"/>
    <col min="6443" max="6446" width="2.140625" style="19" customWidth="1"/>
    <col min="6447" max="6447" width="4.85546875" style="19" customWidth="1"/>
    <col min="6448" max="6448" width="6" style="19" customWidth="1"/>
    <col min="6449" max="6450" width="4.85546875" style="19" customWidth="1"/>
    <col min="6451" max="6451" width="4.5703125" style="19" customWidth="1"/>
    <col min="6452" max="6455" width="4.85546875" style="19" customWidth="1"/>
    <col min="6456" max="6457" width="2.28515625" style="19" customWidth="1"/>
    <col min="6458" max="6458" width="2.140625" style="19" customWidth="1"/>
    <col min="6459" max="6459" width="2.28515625" style="19" customWidth="1"/>
    <col min="6460" max="6460" width="2.42578125" style="19" customWidth="1"/>
    <col min="6461" max="6461" width="9.42578125" style="19" customWidth="1"/>
    <col min="6462" max="6462" width="4.85546875" style="19" customWidth="1"/>
    <col min="6463" max="6463" width="4.7109375" style="19" customWidth="1"/>
    <col min="6464" max="6464" width="4.85546875" style="19" customWidth="1"/>
    <col min="6465" max="6465" width="4.7109375" style="19" customWidth="1"/>
    <col min="6466" max="6466" width="5" style="19" customWidth="1"/>
    <col min="6467" max="6467" width="3.140625" style="19" customWidth="1"/>
    <col min="6468" max="6468" width="4.28515625" style="19" customWidth="1"/>
    <col min="6469" max="6469" width="4.140625" style="19" customWidth="1"/>
    <col min="6470" max="6470" width="3.85546875" style="19" customWidth="1"/>
    <col min="6471" max="6471" width="3.7109375" style="19" customWidth="1"/>
    <col min="6472" max="6472" width="4.28515625" style="19" customWidth="1"/>
    <col min="6473" max="6656" width="1.7109375" style="19"/>
    <col min="6657" max="6657" width="5.28515625" style="19" customWidth="1"/>
    <col min="6658" max="6658" width="2.42578125" style="19" customWidth="1"/>
    <col min="6659" max="6665" width="1.7109375" style="19" customWidth="1"/>
    <col min="6666" max="6666" width="2.7109375" style="19" customWidth="1"/>
    <col min="6667" max="6676" width="1.7109375" style="19" customWidth="1"/>
    <col min="6677" max="6677" width="1.5703125" style="19" customWidth="1"/>
    <col min="6678" max="6678" width="2.140625" style="19" customWidth="1"/>
    <col min="6679" max="6680" width="1.7109375" style="19" customWidth="1"/>
    <col min="6681" max="6681" width="2" style="19" customWidth="1"/>
    <col min="6682" max="6682" width="1.7109375" style="19" customWidth="1"/>
    <col min="6683" max="6683" width="2.5703125" style="19" customWidth="1"/>
    <col min="6684" max="6684" width="1.85546875" style="19" customWidth="1"/>
    <col min="6685" max="6685" width="10.7109375" style="19" customWidth="1"/>
    <col min="6686" max="6686" width="5.85546875" style="19" customWidth="1"/>
    <col min="6687" max="6688" width="0" style="19" hidden="1" customWidth="1"/>
    <col min="6689" max="6690" width="1.5703125" style="19" customWidth="1"/>
    <col min="6691" max="6691" width="2" style="19" customWidth="1"/>
    <col min="6692" max="6693" width="3.140625" style="19" customWidth="1"/>
    <col min="6694" max="6694" width="2.42578125" style="19" customWidth="1"/>
    <col min="6695" max="6695" width="2.7109375" style="19" customWidth="1"/>
    <col min="6696" max="6696" width="2.42578125" style="19" customWidth="1"/>
    <col min="6697" max="6697" width="3.28515625" style="19" customWidth="1"/>
    <col min="6698" max="6698" width="2.42578125" style="19" customWidth="1"/>
    <col min="6699" max="6702" width="2.140625" style="19" customWidth="1"/>
    <col min="6703" max="6703" width="4.85546875" style="19" customWidth="1"/>
    <col min="6704" max="6704" width="6" style="19" customWidth="1"/>
    <col min="6705" max="6706" width="4.85546875" style="19" customWidth="1"/>
    <col min="6707" max="6707" width="4.5703125" style="19" customWidth="1"/>
    <col min="6708" max="6711" width="4.85546875" style="19" customWidth="1"/>
    <col min="6712" max="6713" width="2.28515625" style="19" customWidth="1"/>
    <col min="6714" max="6714" width="2.140625" style="19" customWidth="1"/>
    <col min="6715" max="6715" width="2.28515625" style="19" customWidth="1"/>
    <col min="6716" max="6716" width="2.42578125" style="19" customWidth="1"/>
    <col min="6717" max="6717" width="9.42578125" style="19" customWidth="1"/>
    <col min="6718" max="6718" width="4.85546875" style="19" customWidth="1"/>
    <col min="6719" max="6719" width="4.7109375" style="19" customWidth="1"/>
    <col min="6720" max="6720" width="4.85546875" style="19" customWidth="1"/>
    <col min="6721" max="6721" width="4.7109375" style="19" customWidth="1"/>
    <col min="6722" max="6722" width="5" style="19" customWidth="1"/>
    <col min="6723" max="6723" width="3.140625" style="19" customWidth="1"/>
    <col min="6724" max="6724" width="4.28515625" style="19" customWidth="1"/>
    <col min="6725" max="6725" width="4.140625" style="19" customWidth="1"/>
    <col min="6726" max="6726" width="3.85546875" style="19" customWidth="1"/>
    <col min="6727" max="6727" width="3.7109375" style="19" customWidth="1"/>
    <col min="6728" max="6728" width="4.28515625" style="19" customWidth="1"/>
    <col min="6729" max="6912" width="1.7109375" style="19"/>
    <col min="6913" max="6913" width="5.28515625" style="19" customWidth="1"/>
    <col min="6914" max="6914" width="2.42578125" style="19" customWidth="1"/>
    <col min="6915" max="6921" width="1.7109375" style="19" customWidth="1"/>
    <col min="6922" max="6922" width="2.7109375" style="19" customWidth="1"/>
    <col min="6923" max="6932" width="1.7109375" style="19" customWidth="1"/>
    <col min="6933" max="6933" width="1.5703125" style="19" customWidth="1"/>
    <col min="6934" max="6934" width="2.140625" style="19" customWidth="1"/>
    <col min="6935" max="6936" width="1.7109375" style="19" customWidth="1"/>
    <col min="6937" max="6937" width="2" style="19" customWidth="1"/>
    <col min="6938" max="6938" width="1.7109375" style="19" customWidth="1"/>
    <col min="6939" max="6939" width="2.5703125" style="19" customWidth="1"/>
    <col min="6940" max="6940" width="1.85546875" style="19" customWidth="1"/>
    <col min="6941" max="6941" width="10.7109375" style="19" customWidth="1"/>
    <col min="6942" max="6942" width="5.85546875" style="19" customWidth="1"/>
    <col min="6943" max="6944" width="0" style="19" hidden="1" customWidth="1"/>
    <col min="6945" max="6946" width="1.5703125" style="19" customWidth="1"/>
    <col min="6947" max="6947" width="2" style="19" customWidth="1"/>
    <col min="6948" max="6949" width="3.140625" style="19" customWidth="1"/>
    <col min="6950" max="6950" width="2.42578125" style="19" customWidth="1"/>
    <col min="6951" max="6951" width="2.7109375" style="19" customWidth="1"/>
    <col min="6952" max="6952" width="2.42578125" style="19" customWidth="1"/>
    <col min="6953" max="6953" width="3.28515625" style="19" customWidth="1"/>
    <col min="6954" max="6954" width="2.42578125" style="19" customWidth="1"/>
    <col min="6955" max="6958" width="2.140625" style="19" customWidth="1"/>
    <col min="6959" max="6959" width="4.85546875" style="19" customWidth="1"/>
    <col min="6960" max="6960" width="6" style="19" customWidth="1"/>
    <col min="6961" max="6962" width="4.85546875" style="19" customWidth="1"/>
    <col min="6963" max="6963" width="4.5703125" style="19" customWidth="1"/>
    <col min="6964" max="6967" width="4.85546875" style="19" customWidth="1"/>
    <col min="6968" max="6969" width="2.28515625" style="19" customWidth="1"/>
    <col min="6970" max="6970" width="2.140625" style="19" customWidth="1"/>
    <col min="6971" max="6971" width="2.28515625" style="19" customWidth="1"/>
    <col min="6972" max="6972" width="2.42578125" style="19" customWidth="1"/>
    <col min="6973" max="6973" width="9.42578125" style="19" customWidth="1"/>
    <col min="6974" max="6974" width="4.85546875" style="19" customWidth="1"/>
    <col min="6975" max="6975" width="4.7109375" style="19" customWidth="1"/>
    <col min="6976" max="6976" width="4.85546875" style="19" customWidth="1"/>
    <col min="6977" max="6977" width="4.7109375" style="19" customWidth="1"/>
    <col min="6978" max="6978" width="5" style="19" customWidth="1"/>
    <col min="6979" max="6979" width="3.140625" style="19" customWidth="1"/>
    <col min="6980" max="6980" width="4.28515625" style="19" customWidth="1"/>
    <col min="6981" max="6981" width="4.140625" style="19" customWidth="1"/>
    <col min="6982" max="6982" width="3.85546875" style="19" customWidth="1"/>
    <col min="6983" max="6983" width="3.7109375" style="19" customWidth="1"/>
    <col min="6984" max="6984" width="4.28515625" style="19" customWidth="1"/>
    <col min="6985" max="7168" width="1.7109375" style="19"/>
    <col min="7169" max="7169" width="5.28515625" style="19" customWidth="1"/>
    <col min="7170" max="7170" width="2.42578125" style="19" customWidth="1"/>
    <col min="7171" max="7177" width="1.7109375" style="19" customWidth="1"/>
    <col min="7178" max="7178" width="2.7109375" style="19" customWidth="1"/>
    <col min="7179" max="7188" width="1.7109375" style="19" customWidth="1"/>
    <col min="7189" max="7189" width="1.5703125" style="19" customWidth="1"/>
    <col min="7190" max="7190" width="2.140625" style="19" customWidth="1"/>
    <col min="7191" max="7192" width="1.7109375" style="19" customWidth="1"/>
    <col min="7193" max="7193" width="2" style="19" customWidth="1"/>
    <col min="7194" max="7194" width="1.7109375" style="19" customWidth="1"/>
    <col min="7195" max="7195" width="2.5703125" style="19" customWidth="1"/>
    <col min="7196" max="7196" width="1.85546875" style="19" customWidth="1"/>
    <col min="7197" max="7197" width="10.7109375" style="19" customWidth="1"/>
    <col min="7198" max="7198" width="5.85546875" style="19" customWidth="1"/>
    <col min="7199" max="7200" width="0" style="19" hidden="1" customWidth="1"/>
    <col min="7201" max="7202" width="1.5703125" style="19" customWidth="1"/>
    <col min="7203" max="7203" width="2" style="19" customWidth="1"/>
    <col min="7204" max="7205" width="3.140625" style="19" customWidth="1"/>
    <col min="7206" max="7206" width="2.42578125" style="19" customWidth="1"/>
    <col min="7207" max="7207" width="2.7109375" style="19" customWidth="1"/>
    <col min="7208" max="7208" width="2.42578125" style="19" customWidth="1"/>
    <col min="7209" max="7209" width="3.28515625" style="19" customWidth="1"/>
    <col min="7210" max="7210" width="2.42578125" style="19" customWidth="1"/>
    <col min="7211" max="7214" width="2.140625" style="19" customWidth="1"/>
    <col min="7215" max="7215" width="4.85546875" style="19" customWidth="1"/>
    <col min="7216" max="7216" width="6" style="19" customWidth="1"/>
    <col min="7217" max="7218" width="4.85546875" style="19" customWidth="1"/>
    <col min="7219" max="7219" width="4.5703125" style="19" customWidth="1"/>
    <col min="7220" max="7223" width="4.85546875" style="19" customWidth="1"/>
    <col min="7224" max="7225" width="2.28515625" style="19" customWidth="1"/>
    <col min="7226" max="7226" width="2.140625" style="19" customWidth="1"/>
    <col min="7227" max="7227" width="2.28515625" style="19" customWidth="1"/>
    <col min="7228" max="7228" width="2.42578125" style="19" customWidth="1"/>
    <col min="7229" max="7229" width="9.42578125" style="19" customWidth="1"/>
    <col min="7230" max="7230" width="4.85546875" style="19" customWidth="1"/>
    <col min="7231" max="7231" width="4.7109375" style="19" customWidth="1"/>
    <col min="7232" max="7232" width="4.85546875" style="19" customWidth="1"/>
    <col min="7233" max="7233" width="4.7109375" style="19" customWidth="1"/>
    <col min="7234" max="7234" width="5" style="19" customWidth="1"/>
    <col min="7235" max="7235" width="3.140625" style="19" customWidth="1"/>
    <col min="7236" max="7236" width="4.28515625" style="19" customWidth="1"/>
    <col min="7237" max="7237" width="4.140625" style="19" customWidth="1"/>
    <col min="7238" max="7238" width="3.85546875" style="19" customWidth="1"/>
    <col min="7239" max="7239" width="3.7109375" style="19" customWidth="1"/>
    <col min="7240" max="7240" width="4.28515625" style="19" customWidth="1"/>
    <col min="7241" max="7424" width="1.7109375" style="19"/>
    <col min="7425" max="7425" width="5.28515625" style="19" customWidth="1"/>
    <col min="7426" max="7426" width="2.42578125" style="19" customWidth="1"/>
    <col min="7427" max="7433" width="1.7109375" style="19" customWidth="1"/>
    <col min="7434" max="7434" width="2.7109375" style="19" customWidth="1"/>
    <col min="7435" max="7444" width="1.7109375" style="19" customWidth="1"/>
    <col min="7445" max="7445" width="1.5703125" style="19" customWidth="1"/>
    <col min="7446" max="7446" width="2.140625" style="19" customWidth="1"/>
    <col min="7447" max="7448" width="1.7109375" style="19" customWidth="1"/>
    <col min="7449" max="7449" width="2" style="19" customWidth="1"/>
    <col min="7450" max="7450" width="1.7109375" style="19" customWidth="1"/>
    <col min="7451" max="7451" width="2.5703125" style="19" customWidth="1"/>
    <col min="7452" max="7452" width="1.85546875" style="19" customWidth="1"/>
    <col min="7453" max="7453" width="10.7109375" style="19" customWidth="1"/>
    <col min="7454" max="7454" width="5.85546875" style="19" customWidth="1"/>
    <col min="7455" max="7456" width="0" style="19" hidden="1" customWidth="1"/>
    <col min="7457" max="7458" width="1.5703125" style="19" customWidth="1"/>
    <col min="7459" max="7459" width="2" style="19" customWidth="1"/>
    <col min="7460" max="7461" width="3.140625" style="19" customWidth="1"/>
    <col min="7462" max="7462" width="2.42578125" style="19" customWidth="1"/>
    <col min="7463" max="7463" width="2.7109375" style="19" customWidth="1"/>
    <col min="7464" max="7464" width="2.42578125" style="19" customWidth="1"/>
    <col min="7465" max="7465" width="3.28515625" style="19" customWidth="1"/>
    <col min="7466" max="7466" width="2.42578125" style="19" customWidth="1"/>
    <col min="7467" max="7470" width="2.140625" style="19" customWidth="1"/>
    <col min="7471" max="7471" width="4.85546875" style="19" customWidth="1"/>
    <col min="7472" max="7472" width="6" style="19" customWidth="1"/>
    <col min="7473" max="7474" width="4.85546875" style="19" customWidth="1"/>
    <col min="7475" max="7475" width="4.5703125" style="19" customWidth="1"/>
    <col min="7476" max="7479" width="4.85546875" style="19" customWidth="1"/>
    <col min="7480" max="7481" width="2.28515625" style="19" customWidth="1"/>
    <col min="7482" max="7482" width="2.140625" style="19" customWidth="1"/>
    <col min="7483" max="7483" width="2.28515625" style="19" customWidth="1"/>
    <col min="7484" max="7484" width="2.42578125" style="19" customWidth="1"/>
    <col min="7485" max="7485" width="9.42578125" style="19" customWidth="1"/>
    <col min="7486" max="7486" width="4.85546875" style="19" customWidth="1"/>
    <col min="7487" max="7487" width="4.7109375" style="19" customWidth="1"/>
    <col min="7488" max="7488" width="4.85546875" style="19" customWidth="1"/>
    <col min="7489" max="7489" width="4.7109375" style="19" customWidth="1"/>
    <col min="7490" max="7490" width="5" style="19" customWidth="1"/>
    <col min="7491" max="7491" width="3.140625" style="19" customWidth="1"/>
    <col min="7492" max="7492" width="4.28515625" style="19" customWidth="1"/>
    <col min="7493" max="7493" width="4.140625" style="19" customWidth="1"/>
    <col min="7494" max="7494" width="3.85546875" style="19" customWidth="1"/>
    <col min="7495" max="7495" width="3.7109375" style="19" customWidth="1"/>
    <col min="7496" max="7496" width="4.28515625" style="19" customWidth="1"/>
    <col min="7497" max="7680" width="1.7109375" style="19"/>
    <col min="7681" max="7681" width="5.28515625" style="19" customWidth="1"/>
    <col min="7682" max="7682" width="2.42578125" style="19" customWidth="1"/>
    <col min="7683" max="7689" width="1.7109375" style="19" customWidth="1"/>
    <col min="7690" max="7690" width="2.7109375" style="19" customWidth="1"/>
    <col min="7691" max="7700" width="1.7109375" style="19" customWidth="1"/>
    <col min="7701" max="7701" width="1.5703125" style="19" customWidth="1"/>
    <col min="7702" max="7702" width="2.140625" style="19" customWidth="1"/>
    <col min="7703" max="7704" width="1.7109375" style="19" customWidth="1"/>
    <col min="7705" max="7705" width="2" style="19" customWidth="1"/>
    <col min="7706" max="7706" width="1.7109375" style="19" customWidth="1"/>
    <col min="7707" max="7707" width="2.5703125" style="19" customWidth="1"/>
    <col min="7708" max="7708" width="1.85546875" style="19" customWidth="1"/>
    <col min="7709" max="7709" width="10.7109375" style="19" customWidth="1"/>
    <col min="7710" max="7710" width="5.85546875" style="19" customWidth="1"/>
    <col min="7711" max="7712" width="0" style="19" hidden="1" customWidth="1"/>
    <col min="7713" max="7714" width="1.5703125" style="19" customWidth="1"/>
    <col min="7715" max="7715" width="2" style="19" customWidth="1"/>
    <col min="7716" max="7717" width="3.140625" style="19" customWidth="1"/>
    <col min="7718" max="7718" width="2.42578125" style="19" customWidth="1"/>
    <col min="7719" max="7719" width="2.7109375" style="19" customWidth="1"/>
    <col min="7720" max="7720" width="2.42578125" style="19" customWidth="1"/>
    <col min="7721" max="7721" width="3.28515625" style="19" customWidth="1"/>
    <col min="7722" max="7722" width="2.42578125" style="19" customWidth="1"/>
    <col min="7723" max="7726" width="2.140625" style="19" customWidth="1"/>
    <col min="7727" max="7727" width="4.85546875" style="19" customWidth="1"/>
    <col min="7728" max="7728" width="6" style="19" customWidth="1"/>
    <col min="7729" max="7730" width="4.85546875" style="19" customWidth="1"/>
    <col min="7731" max="7731" width="4.5703125" style="19" customWidth="1"/>
    <col min="7732" max="7735" width="4.85546875" style="19" customWidth="1"/>
    <col min="7736" max="7737" width="2.28515625" style="19" customWidth="1"/>
    <col min="7738" max="7738" width="2.140625" style="19" customWidth="1"/>
    <col min="7739" max="7739" width="2.28515625" style="19" customWidth="1"/>
    <col min="7740" max="7740" width="2.42578125" style="19" customWidth="1"/>
    <col min="7741" max="7741" width="9.42578125" style="19" customWidth="1"/>
    <col min="7742" max="7742" width="4.85546875" style="19" customWidth="1"/>
    <col min="7743" max="7743" width="4.7109375" style="19" customWidth="1"/>
    <col min="7744" max="7744" width="4.85546875" style="19" customWidth="1"/>
    <col min="7745" max="7745" width="4.7109375" style="19" customWidth="1"/>
    <col min="7746" max="7746" width="5" style="19" customWidth="1"/>
    <col min="7747" max="7747" width="3.140625" style="19" customWidth="1"/>
    <col min="7748" max="7748" width="4.28515625" style="19" customWidth="1"/>
    <col min="7749" max="7749" width="4.140625" style="19" customWidth="1"/>
    <col min="7750" max="7750" width="3.85546875" style="19" customWidth="1"/>
    <col min="7751" max="7751" width="3.7109375" style="19" customWidth="1"/>
    <col min="7752" max="7752" width="4.28515625" style="19" customWidth="1"/>
    <col min="7753" max="7936" width="1.7109375" style="19"/>
    <col min="7937" max="7937" width="5.28515625" style="19" customWidth="1"/>
    <col min="7938" max="7938" width="2.42578125" style="19" customWidth="1"/>
    <col min="7939" max="7945" width="1.7109375" style="19" customWidth="1"/>
    <col min="7946" max="7946" width="2.7109375" style="19" customWidth="1"/>
    <col min="7947" max="7956" width="1.7109375" style="19" customWidth="1"/>
    <col min="7957" max="7957" width="1.5703125" style="19" customWidth="1"/>
    <col min="7958" max="7958" width="2.140625" style="19" customWidth="1"/>
    <col min="7959" max="7960" width="1.7109375" style="19" customWidth="1"/>
    <col min="7961" max="7961" width="2" style="19" customWidth="1"/>
    <col min="7962" max="7962" width="1.7109375" style="19" customWidth="1"/>
    <col min="7963" max="7963" width="2.5703125" style="19" customWidth="1"/>
    <col min="7964" max="7964" width="1.85546875" style="19" customWidth="1"/>
    <col min="7965" max="7965" width="10.7109375" style="19" customWidth="1"/>
    <col min="7966" max="7966" width="5.85546875" style="19" customWidth="1"/>
    <col min="7967" max="7968" width="0" style="19" hidden="1" customWidth="1"/>
    <col min="7969" max="7970" width="1.5703125" style="19" customWidth="1"/>
    <col min="7971" max="7971" width="2" style="19" customWidth="1"/>
    <col min="7972" max="7973" width="3.140625" style="19" customWidth="1"/>
    <col min="7974" max="7974" width="2.42578125" style="19" customWidth="1"/>
    <col min="7975" max="7975" width="2.7109375" style="19" customWidth="1"/>
    <col min="7976" max="7976" width="2.42578125" style="19" customWidth="1"/>
    <col min="7977" max="7977" width="3.28515625" style="19" customWidth="1"/>
    <col min="7978" max="7978" width="2.42578125" style="19" customWidth="1"/>
    <col min="7979" max="7982" width="2.140625" style="19" customWidth="1"/>
    <col min="7983" max="7983" width="4.85546875" style="19" customWidth="1"/>
    <col min="7984" max="7984" width="6" style="19" customWidth="1"/>
    <col min="7985" max="7986" width="4.85546875" style="19" customWidth="1"/>
    <col min="7987" max="7987" width="4.5703125" style="19" customWidth="1"/>
    <col min="7988" max="7991" width="4.85546875" style="19" customWidth="1"/>
    <col min="7992" max="7993" width="2.28515625" style="19" customWidth="1"/>
    <col min="7994" max="7994" width="2.140625" style="19" customWidth="1"/>
    <col min="7995" max="7995" width="2.28515625" style="19" customWidth="1"/>
    <col min="7996" max="7996" width="2.42578125" style="19" customWidth="1"/>
    <col min="7997" max="7997" width="9.42578125" style="19" customWidth="1"/>
    <col min="7998" max="7998" width="4.85546875" style="19" customWidth="1"/>
    <col min="7999" max="7999" width="4.7109375" style="19" customWidth="1"/>
    <col min="8000" max="8000" width="4.85546875" style="19" customWidth="1"/>
    <col min="8001" max="8001" width="4.7109375" style="19" customWidth="1"/>
    <col min="8002" max="8002" width="5" style="19" customWidth="1"/>
    <col min="8003" max="8003" width="3.140625" style="19" customWidth="1"/>
    <col min="8004" max="8004" width="4.28515625" style="19" customWidth="1"/>
    <col min="8005" max="8005" width="4.140625" style="19" customWidth="1"/>
    <col min="8006" max="8006" width="3.85546875" style="19" customWidth="1"/>
    <col min="8007" max="8007" width="3.7109375" style="19" customWidth="1"/>
    <col min="8008" max="8008" width="4.28515625" style="19" customWidth="1"/>
    <col min="8009" max="8192" width="1.7109375" style="19"/>
    <col min="8193" max="8193" width="5.28515625" style="19" customWidth="1"/>
    <col min="8194" max="8194" width="2.42578125" style="19" customWidth="1"/>
    <col min="8195" max="8201" width="1.7109375" style="19" customWidth="1"/>
    <col min="8202" max="8202" width="2.7109375" style="19" customWidth="1"/>
    <col min="8203" max="8212" width="1.7109375" style="19" customWidth="1"/>
    <col min="8213" max="8213" width="1.5703125" style="19" customWidth="1"/>
    <col min="8214" max="8214" width="2.140625" style="19" customWidth="1"/>
    <col min="8215" max="8216" width="1.7109375" style="19" customWidth="1"/>
    <col min="8217" max="8217" width="2" style="19" customWidth="1"/>
    <col min="8218" max="8218" width="1.7109375" style="19" customWidth="1"/>
    <col min="8219" max="8219" width="2.5703125" style="19" customWidth="1"/>
    <col min="8220" max="8220" width="1.85546875" style="19" customWidth="1"/>
    <col min="8221" max="8221" width="10.7109375" style="19" customWidth="1"/>
    <col min="8222" max="8222" width="5.85546875" style="19" customWidth="1"/>
    <col min="8223" max="8224" width="0" style="19" hidden="1" customWidth="1"/>
    <col min="8225" max="8226" width="1.5703125" style="19" customWidth="1"/>
    <col min="8227" max="8227" width="2" style="19" customWidth="1"/>
    <col min="8228" max="8229" width="3.140625" style="19" customWidth="1"/>
    <col min="8230" max="8230" width="2.42578125" style="19" customWidth="1"/>
    <col min="8231" max="8231" width="2.7109375" style="19" customWidth="1"/>
    <col min="8232" max="8232" width="2.42578125" style="19" customWidth="1"/>
    <col min="8233" max="8233" width="3.28515625" style="19" customWidth="1"/>
    <col min="8234" max="8234" width="2.42578125" style="19" customWidth="1"/>
    <col min="8235" max="8238" width="2.140625" style="19" customWidth="1"/>
    <col min="8239" max="8239" width="4.85546875" style="19" customWidth="1"/>
    <col min="8240" max="8240" width="6" style="19" customWidth="1"/>
    <col min="8241" max="8242" width="4.85546875" style="19" customWidth="1"/>
    <col min="8243" max="8243" width="4.5703125" style="19" customWidth="1"/>
    <col min="8244" max="8247" width="4.85546875" style="19" customWidth="1"/>
    <col min="8248" max="8249" width="2.28515625" style="19" customWidth="1"/>
    <col min="8250" max="8250" width="2.140625" style="19" customWidth="1"/>
    <col min="8251" max="8251" width="2.28515625" style="19" customWidth="1"/>
    <col min="8252" max="8252" width="2.42578125" style="19" customWidth="1"/>
    <col min="8253" max="8253" width="9.42578125" style="19" customWidth="1"/>
    <col min="8254" max="8254" width="4.85546875" style="19" customWidth="1"/>
    <col min="8255" max="8255" width="4.7109375" style="19" customWidth="1"/>
    <col min="8256" max="8256" width="4.85546875" style="19" customWidth="1"/>
    <col min="8257" max="8257" width="4.7109375" style="19" customWidth="1"/>
    <col min="8258" max="8258" width="5" style="19" customWidth="1"/>
    <col min="8259" max="8259" width="3.140625" style="19" customWidth="1"/>
    <col min="8260" max="8260" width="4.28515625" style="19" customWidth="1"/>
    <col min="8261" max="8261" width="4.140625" style="19" customWidth="1"/>
    <col min="8262" max="8262" width="3.85546875" style="19" customWidth="1"/>
    <col min="8263" max="8263" width="3.7109375" style="19" customWidth="1"/>
    <col min="8264" max="8264" width="4.28515625" style="19" customWidth="1"/>
    <col min="8265" max="8448" width="1.7109375" style="19"/>
    <col min="8449" max="8449" width="5.28515625" style="19" customWidth="1"/>
    <col min="8450" max="8450" width="2.42578125" style="19" customWidth="1"/>
    <col min="8451" max="8457" width="1.7109375" style="19" customWidth="1"/>
    <col min="8458" max="8458" width="2.7109375" style="19" customWidth="1"/>
    <col min="8459" max="8468" width="1.7109375" style="19" customWidth="1"/>
    <col min="8469" max="8469" width="1.5703125" style="19" customWidth="1"/>
    <col min="8470" max="8470" width="2.140625" style="19" customWidth="1"/>
    <col min="8471" max="8472" width="1.7109375" style="19" customWidth="1"/>
    <col min="8473" max="8473" width="2" style="19" customWidth="1"/>
    <col min="8474" max="8474" width="1.7109375" style="19" customWidth="1"/>
    <col min="8475" max="8475" width="2.5703125" style="19" customWidth="1"/>
    <col min="8476" max="8476" width="1.85546875" style="19" customWidth="1"/>
    <col min="8477" max="8477" width="10.7109375" style="19" customWidth="1"/>
    <col min="8478" max="8478" width="5.85546875" style="19" customWidth="1"/>
    <col min="8479" max="8480" width="0" style="19" hidden="1" customWidth="1"/>
    <col min="8481" max="8482" width="1.5703125" style="19" customWidth="1"/>
    <col min="8483" max="8483" width="2" style="19" customWidth="1"/>
    <col min="8484" max="8485" width="3.140625" style="19" customWidth="1"/>
    <col min="8486" max="8486" width="2.42578125" style="19" customWidth="1"/>
    <col min="8487" max="8487" width="2.7109375" style="19" customWidth="1"/>
    <col min="8488" max="8488" width="2.42578125" style="19" customWidth="1"/>
    <col min="8489" max="8489" width="3.28515625" style="19" customWidth="1"/>
    <col min="8490" max="8490" width="2.42578125" style="19" customWidth="1"/>
    <col min="8491" max="8494" width="2.140625" style="19" customWidth="1"/>
    <col min="8495" max="8495" width="4.85546875" style="19" customWidth="1"/>
    <col min="8496" max="8496" width="6" style="19" customWidth="1"/>
    <col min="8497" max="8498" width="4.85546875" style="19" customWidth="1"/>
    <col min="8499" max="8499" width="4.5703125" style="19" customWidth="1"/>
    <col min="8500" max="8503" width="4.85546875" style="19" customWidth="1"/>
    <col min="8504" max="8505" width="2.28515625" style="19" customWidth="1"/>
    <col min="8506" max="8506" width="2.140625" style="19" customWidth="1"/>
    <col min="8507" max="8507" width="2.28515625" style="19" customWidth="1"/>
    <col min="8508" max="8508" width="2.42578125" style="19" customWidth="1"/>
    <col min="8509" max="8509" width="9.42578125" style="19" customWidth="1"/>
    <col min="8510" max="8510" width="4.85546875" style="19" customWidth="1"/>
    <col min="8511" max="8511" width="4.7109375" style="19" customWidth="1"/>
    <col min="8512" max="8512" width="4.85546875" style="19" customWidth="1"/>
    <col min="8513" max="8513" width="4.7109375" style="19" customWidth="1"/>
    <col min="8514" max="8514" width="5" style="19" customWidth="1"/>
    <col min="8515" max="8515" width="3.140625" style="19" customWidth="1"/>
    <col min="8516" max="8516" width="4.28515625" style="19" customWidth="1"/>
    <col min="8517" max="8517" width="4.140625" style="19" customWidth="1"/>
    <col min="8518" max="8518" width="3.85546875" style="19" customWidth="1"/>
    <col min="8519" max="8519" width="3.7109375" style="19" customWidth="1"/>
    <col min="8520" max="8520" width="4.28515625" style="19" customWidth="1"/>
    <col min="8521" max="8704" width="1.7109375" style="19"/>
    <col min="8705" max="8705" width="5.28515625" style="19" customWidth="1"/>
    <col min="8706" max="8706" width="2.42578125" style="19" customWidth="1"/>
    <col min="8707" max="8713" width="1.7109375" style="19" customWidth="1"/>
    <col min="8714" max="8714" width="2.7109375" style="19" customWidth="1"/>
    <col min="8715" max="8724" width="1.7109375" style="19" customWidth="1"/>
    <col min="8725" max="8725" width="1.5703125" style="19" customWidth="1"/>
    <col min="8726" max="8726" width="2.140625" style="19" customWidth="1"/>
    <col min="8727" max="8728" width="1.7109375" style="19" customWidth="1"/>
    <col min="8729" max="8729" width="2" style="19" customWidth="1"/>
    <col min="8730" max="8730" width="1.7109375" style="19" customWidth="1"/>
    <col min="8731" max="8731" width="2.5703125" style="19" customWidth="1"/>
    <col min="8732" max="8732" width="1.85546875" style="19" customWidth="1"/>
    <col min="8733" max="8733" width="10.7109375" style="19" customWidth="1"/>
    <col min="8734" max="8734" width="5.85546875" style="19" customWidth="1"/>
    <col min="8735" max="8736" width="0" style="19" hidden="1" customWidth="1"/>
    <col min="8737" max="8738" width="1.5703125" style="19" customWidth="1"/>
    <col min="8739" max="8739" width="2" style="19" customWidth="1"/>
    <col min="8740" max="8741" width="3.140625" style="19" customWidth="1"/>
    <col min="8742" max="8742" width="2.42578125" style="19" customWidth="1"/>
    <col min="8743" max="8743" width="2.7109375" style="19" customWidth="1"/>
    <col min="8744" max="8744" width="2.42578125" style="19" customWidth="1"/>
    <col min="8745" max="8745" width="3.28515625" style="19" customWidth="1"/>
    <col min="8746" max="8746" width="2.42578125" style="19" customWidth="1"/>
    <col min="8747" max="8750" width="2.140625" style="19" customWidth="1"/>
    <col min="8751" max="8751" width="4.85546875" style="19" customWidth="1"/>
    <col min="8752" max="8752" width="6" style="19" customWidth="1"/>
    <col min="8753" max="8754" width="4.85546875" style="19" customWidth="1"/>
    <col min="8755" max="8755" width="4.5703125" style="19" customWidth="1"/>
    <col min="8756" max="8759" width="4.85546875" style="19" customWidth="1"/>
    <col min="8760" max="8761" width="2.28515625" style="19" customWidth="1"/>
    <col min="8762" max="8762" width="2.140625" style="19" customWidth="1"/>
    <col min="8763" max="8763" width="2.28515625" style="19" customWidth="1"/>
    <col min="8764" max="8764" width="2.42578125" style="19" customWidth="1"/>
    <col min="8765" max="8765" width="9.42578125" style="19" customWidth="1"/>
    <col min="8766" max="8766" width="4.85546875" style="19" customWidth="1"/>
    <col min="8767" max="8767" width="4.7109375" style="19" customWidth="1"/>
    <col min="8768" max="8768" width="4.85546875" style="19" customWidth="1"/>
    <col min="8769" max="8769" width="4.7109375" style="19" customWidth="1"/>
    <col min="8770" max="8770" width="5" style="19" customWidth="1"/>
    <col min="8771" max="8771" width="3.140625" style="19" customWidth="1"/>
    <col min="8772" max="8772" width="4.28515625" style="19" customWidth="1"/>
    <col min="8773" max="8773" width="4.140625" style="19" customWidth="1"/>
    <col min="8774" max="8774" width="3.85546875" style="19" customWidth="1"/>
    <col min="8775" max="8775" width="3.7109375" style="19" customWidth="1"/>
    <col min="8776" max="8776" width="4.28515625" style="19" customWidth="1"/>
    <col min="8777" max="8960" width="1.7109375" style="19"/>
    <col min="8961" max="8961" width="5.28515625" style="19" customWidth="1"/>
    <col min="8962" max="8962" width="2.42578125" style="19" customWidth="1"/>
    <col min="8963" max="8969" width="1.7109375" style="19" customWidth="1"/>
    <col min="8970" max="8970" width="2.7109375" style="19" customWidth="1"/>
    <col min="8971" max="8980" width="1.7109375" style="19" customWidth="1"/>
    <col min="8981" max="8981" width="1.5703125" style="19" customWidth="1"/>
    <col min="8982" max="8982" width="2.140625" style="19" customWidth="1"/>
    <col min="8983" max="8984" width="1.7109375" style="19" customWidth="1"/>
    <col min="8985" max="8985" width="2" style="19" customWidth="1"/>
    <col min="8986" max="8986" width="1.7109375" style="19" customWidth="1"/>
    <col min="8987" max="8987" width="2.5703125" style="19" customWidth="1"/>
    <col min="8988" max="8988" width="1.85546875" style="19" customWidth="1"/>
    <col min="8989" max="8989" width="10.7109375" style="19" customWidth="1"/>
    <col min="8990" max="8990" width="5.85546875" style="19" customWidth="1"/>
    <col min="8991" max="8992" width="0" style="19" hidden="1" customWidth="1"/>
    <col min="8993" max="8994" width="1.5703125" style="19" customWidth="1"/>
    <col min="8995" max="8995" width="2" style="19" customWidth="1"/>
    <col min="8996" max="8997" width="3.140625" style="19" customWidth="1"/>
    <col min="8998" max="8998" width="2.42578125" style="19" customWidth="1"/>
    <col min="8999" max="8999" width="2.7109375" style="19" customWidth="1"/>
    <col min="9000" max="9000" width="2.42578125" style="19" customWidth="1"/>
    <col min="9001" max="9001" width="3.28515625" style="19" customWidth="1"/>
    <col min="9002" max="9002" width="2.42578125" style="19" customWidth="1"/>
    <col min="9003" max="9006" width="2.140625" style="19" customWidth="1"/>
    <col min="9007" max="9007" width="4.85546875" style="19" customWidth="1"/>
    <col min="9008" max="9008" width="6" style="19" customWidth="1"/>
    <col min="9009" max="9010" width="4.85546875" style="19" customWidth="1"/>
    <col min="9011" max="9011" width="4.5703125" style="19" customWidth="1"/>
    <col min="9012" max="9015" width="4.85546875" style="19" customWidth="1"/>
    <col min="9016" max="9017" width="2.28515625" style="19" customWidth="1"/>
    <col min="9018" max="9018" width="2.140625" style="19" customWidth="1"/>
    <col min="9019" max="9019" width="2.28515625" style="19" customWidth="1"/>
    <col min="9020" max="9020" width="2.42578125" style="19" customWidth="1"/>
    <col min="9021" max="9021" width="9.42578125" style="19" customWidth="1"/>
    <col min="9022" max="9022" width="4.85546875" style="19" customWidth="1"/>
    <col min="9023" max="9023" width="4.7109375" style="19" customWidth="1"/>
    <col min="9024" max="9024" width="4.85546875" style="19" customWidth="1"/>
    <col min="9025" max="9025" width="4.7109375" style="19" customWidth="1"/>
    <col min="9026" max="9026" width="5" style="19" customWidth="1"/>
    <col min="9027" max="9027" width="3.140625" style="19" customWidth="1"/>
    <col min="9028" max="9028" width="4.28515625" style="19" customWidth="1"/>
    <col min="9029" max="9029" width="4.140625" style="19" customWidth="1"/>
    <col min="9030" max="9030" width="3.85546875" style="19" customWidth="1"/>
    <col min="9031" max="9031" width="3.7109375" style="19" customWidth="1"/>
    <col min="9032" max="9032" width="4.28515625" style="19" customWidth="1"/>
    <col min="9033" max="9216" width="1.7109375" style="19"/>
    <col min="9217" max="9217" width="5.28515625" style="19" customWidth="1"/>
    <col min="9218" max="9218" width="2.42578125" style="19" customWidth="1"/>
    <col min="9219" max="9225" width="1.7109375" style="19" customWidth="1"/>
    <col min="9226" max="9226" width="2.7109375" style="19" customWidth="1"/>
    <col min="9227" max="9236" width="1.7109375" style="19" customWidth="1"/>
    <col min="9237" max="9237" width="1.5703125" style="19" customWidth="1"/>
    <col min="9238" max="9238" width="2.140625" style="19" customWidth="1"/>
    <col min="9239" max="9240" width="1.7109375" style="19" customWidth="1"/>
    <col min="9241" max="9241" width="2" style="19" customWidth="1"/>
    <col min="9242" max="9242" width="1.7109375" style="19" customWidth="1"/>
    <col min="9243" max="9243" width="2.5703125" style="19" customWidth="1"/>
    <col min="9244" max="9244" width="1.85546875" style="19" customWidth="1"/>
    <col min="9245" max="9245" width="10.7109375" style="19" customWidth="1"/>
    <col min="9246" max="9246" width="5.85546875" style="19" customWidth="1"/>
    <col min="9247" max="9248" width="0" style="19" hidden="1" customWidth="1"/>
    <col min="9249" max="9250" width="1.5703125" style="19" customWidth="1"/>
    <col min="9251" max="9251" width="2" style="19" customWidth="1"/>
    <col min="9252" max="9253" width="3.140625" style="19" customWidth="1"/>
    <col min="9254" max="9254" width="2.42578125" style="19" customWidth="1"/>
    <col min="9255" max="9255" width="2.7109375" style="19" customWidth="1"/>
    <col min="9256" max="9256" width="2.42578125" style="19" customWidth="1"/>
    <col min="9257" max="9257" width="3.28515625" style="19" customWidth="1"/>
    <col min="9258" max="9258" width="2.42578125" style="19" customWidth="1"/>
    <col min="9259" max="9262" width="2.140625" style="19" customWidth="1"/>
    <col min="9263" max="9263" width="4.85546875" style="19" customWidth="1"/>
    <col min="9264" max="9264" width="6" style="19" customWidth="1"/>
    <col min="9265" max="9266" width="4.85546875" style="19" customWidth="1"/>
    <col min="9267" max="9267" width="4.5703125" style="19" customWidth="1"/>
    <col min="9268" max="9271" width="4.85546875" style="19" customWidth="1"/>
    <col min="9272" max="9273" width="2.28515625" style="19" customWidth="1"/>
    <col min="9274" max="9274" width="2.140625" style="19" customWidth="1"/>
    <col min="9275" max="9275" width="2.28515625" style="19" customWidth="1"/>
    <col min="9276" max="9276" width="2.42578125" style="19" customWidth="1"/>
    <col min="9277" max="9277" width="9.42578125" style="19" customWidth="1"/>
    <col min="9278" max="9278" width="4.85546875" style="19" customWidth="1"/>
    <col min="9279" max="9279" width="4.7109375" style="19" customWidth="1"/>
    <col min="9280" max="9280" width="4.85546875" style="19" customWidth="1"/>
    <col min="9281" max="9281" width="4.7109375" style="19" customWidth="1"/>
    <col min="9282" max="9282" width="5" style="19" customWidth="1"/>
    <col min="9283" max="9283" width="3.140625" style="19" customWidth="1"/>
    <col min="9284" max="9284" width="4.28515625" style="19" customWidth="1"/>
    <col min="9285" max="9285" width="4.140625" style="19" customWidth="1"/>
    <col min="9286" max="9286" width="3.85546875" style="19" customWidth="1"/>
    <col min="9287" max="9287" width="3.7109375" style="19" customWidth="1"/>
    <col min="9288" max="9288" width="4.28515625" style="19" customWidth="1"/>
    <col min="9289" max="9472" width="1.7109375" style="19"/>
    <col min="9473" max="9473" width="5.28515625" style="19" customWidth="1"/>
    <col min="9474" max="9474" width="2.42578125" style="19" customWidth="1"/>
    <col min="9475" max="9481" width="1.7109375" style="19" customWidth="1"/>
    <col min="9482" max="9482" width="2.7109375" style="19" customWidth="1"/>
    <col min="9483" max="9492" width="1.7109375" style="19" customWidth="1"/>
    <col min="9493" max="9493" width="1.5703125" style="19" customWidth="1"/>
    <col min="9494" max="9494" width="2.140625" style="19" customWidth="1"/>
    <col min="9495" max="9496" width="1.7109375" style="19" customWidth="1"/>
    <col min="9497" max="9497" width="2" style="19" customWidth="1"/>
    <col min="9498" max="9498" width="1.7109375" style="19" customWidth="1"/>
    <col min="9499" max="9499" width="2.5703125" style="19" customWidth="1"/>
    <col min="9500" max="9500" width="1.85546875" style="19" customWidth="1"/>
    <col min="9501" max="9501" width="10.7109375" style="19" customWidth="1"/>
    <col min="9502" max="9502" width="5.85546875" style="19" customWidth="1"/>
    <col min="9503" max="9504" width="0" style="19" hidden="1" customWidth="1"/>
    <col min="9505" max="9506" width="1.5703125" style="19" customWidth="1"/>
    <col min="9507" max="9507" width="2" style="19" customWidth="1"/>
    <col min="9508" max="9509" width="3.140625" style="19" customWidth="1"/>
    <col min="9510" max="9510" width="2.42578125" style="19" customWidth="1"/>
    <col min="9511" max="9511" width="2.7109375" style="19" customWidth="1"/>
    <col min="9512" max="9512" width="2.42578125" style="19" customWidth="1"/>
    <col min="9513" max="9513" width="3.28515625" style="19" customWidth="1"/>
    <col min="9514" max="9514" width="2.42578125" style="19" customWidth="1"/>
    <col min="9515" max="9518" width="2.140625" style="19" customWidth="1"/>
    <col min="9519" max="9519" width="4.85546875" style="19" customWidth="1"/>
    <col min="9520" max="9520" width="6" style="19" customWidth="1"/>
    <col min="9521" max="9522" width="4.85546875" style="19" customWidth="1"/>
    <col min="9523" max="9523" width="4.5703125" style="19" customWidth="1"/>
    <col min="9524" max="9527" width="4.85546875" style="19" customWidth="1"/>
    <col min="9528" max="9529" width="2.28515625" style="19" customWidth="1"/>
    <col min="9530" max="9530" width="2.140625" style="19" customWidth="1"/>
    <col min="9531" max="9531" width="2.28515625" style="19" customWidth="1"/>
    <col min="9532" max="9532" width="2.42578125" style="19" customWidth="1"/>
    <col min="9533" max="9533" width="9.42578125" style="19" customWidth="1"/>
    <col min="9534" max="9534" width="4.85546875" style="19" customWidth="1"/>
    <col min="9535" max="9535" width="4.7109375" style="19" customWidth="1"/>
    <col min="9536" max="9536" width="4.85546875" style="19" customWidth="1"/>
    <col min="9537" max="9537" width="4.7109375" style="19" customWidth="1"/>
    <col min="9538" max="9538" width="5" style="19" customWidth="1"/>
    <col min="9539" max="9539" width="3.140625" style="19" customWidth="1"/>
    <col min="9540" max="9540" width="4.28515625" style="19" customWidth="1"/>
    <col min="9541" max="9541" width="4.140625" style="19" customWidth="1"/>
    <col min="9542" max="9542" width="3.85546875" style="19" customWidth="1"/>
    <col min="9543" max="9543" width="3.7109375" style="19" customWidth="1"/>
    <col min="9544" max="9544" width="4.28515625" style="19" customWidth="1"/>
    <col min="9545" max="9728" width="1.7109375" style="19"/>
    <col min="9729" max="9729" width="5.28515625" style="19" customWidth="1"/>
    <col min="9730" max="9730" width="2.42578125" style="19" customWidth="1"/>
    <col min="9731" max="9737" width="1.7109375" style="19" customWidth="1"/>
    <col min="9738" max="9738" width="2.7109375" style="19" customWidth="1"/>
    <col min="9739" max="9748" width="1.7109375" style="19" customWidth="1"/>
    <col min="9749" max="9749" width="1.5703125" style="19" customWidth="1"/>
    <col min="9750" max="9750" width="2.140625" style="19" customWidth="1"/>
    <col min="9751" max="9752" width="1.7109375" style="19" customWidth="1"/>
    <col min="9753" max="9753" width="2" style="19" customWidth="1"/>
    <col min="9754" max="9754" width="1.7109375" style="19" customWidth="1"/>
    <col min="9755" max="9755" width="2.5703125" style="19" customWidth="1"/>
    <col min="9756" max="9756" width="1.85546875" style="19" customWidth="1"/>
    <col min="9757" max="9757" width="10.7109375" style="19" customWidth="1"/>
    <col min="9758" max="9758" width="5.85546875" style="19" customWidth="1"/>
    <col min="9759" max="9760" width="0" style="19" hidden="1" customWidth="1"/>
    <col min="9761" max="9762" width="1.5703125" style="19" customWidth="1"/>
    <col min="9763" max="9763" width="2" style="19" customWidth="1"/>
    <col min="9764" max="9765" width="3.140625" style="19" customWidth="1"/>
    <col min="9766" max="9766" width="2.42578125" style="19" customWidth="1"/>
    <col min="9767" max="9767" width="2.7109375" style="19" customWidth="1"/>
    <col min="9768" max="9768" width="2.42578125" style="19" customWidth="1"/>
    <col min="9769" max="9769" width="3.28515625" style="19" customWidth="1"/>
    <col min="9770" max="9770" width="2.42578125" style="19" customWidth="1"/>
    <col min="9771" max="9774" width="2.140625" style="19" customWidth="1"/>
    <col min="9775" max="9775" width="4.85546875" style="19" customWidth="1"/>
    <col min="9776" max="9776" width="6" style="19" customWidth="1"/>
    <col min="9777" max="9778" width="4.85546875" style="19" customWidth="1"/>
    <col min="9779" max="9779" width="4.5703125" style="19" customWidth="1"/>
    <col min="9780" max="9783" width="4.85546875" style="19" customWidth="1"/>
    <col min="9784" max="9785" width="2.28515625" style="19" customWidth="1"/>
    <col min="9786" max="9786" width="2.140625" style="19" customWidth="1"/>
    <col min="9787" max="9787" width="2.28515625" style="19" customWidth="1"/>
    <col min="9788" max="9788" width="2.42578125" style="19" customWidth="1"/>
    <col min="9789" max="9789" width="9.42578125" style="19" customWidth="1"/>
    <col min="9790" max="9790" width="4.85546875" style="19" customWidth="1"/>
    <col min="9791" max="9791" width="4.7109375" style="19" customWidth="1"/>
    <col min="9792" max="9792" width="4.85546875" style="19" customWidth="1"/>
    <col min="9793" max="9793" width="4.7109375" style="19" customWidth="1"/>
    <col min="9794" max="9794" width="5" style="19" customWidth="1"/>
    <col min="9795" max="9795" width="3.140625" style="19" customWidth="1"/>
    <col min="9796" max="9796" width="4.28515625" style="19" customWidth="1"/>
    <col min="9797" max="9797" width="4.140625" style="19" customWidth="1"/>
    <col min="9798" max="9798" width="3.85546875" style="19" customWidth="1"/>
    <col min="9799" max="9799" width="3.7109375" style="19" customWidth="1"/>
    <col min="9800" max="9800" width="4.28515625" style="19" customWidth="1"/>
    <col min="9801" max="9984" width="1.7109375" style="19"/>
    <col min="9985" max="9985" width="5.28515625" style="19" customWidth="1"/>
    <col min="9986" max="9986" width="2.42578125" style="19" customWidth="1"/>
    <col min="9987" max="9993" width="1.7109375" style="19" customWidth="1"/>
    <col min="9994" max="9994" width="2.7109375" style="19" customWidth="1"/>
    <col min="9995" max="10004" width="1.7109375" style="19" customWidth="1"/>
    <col min="10005" max="10005" width="1.5703125" style="19" customWidth="1"/>
    <col min="10006" max="10006" width="2.140625" style="19" customWidth="1"/>
    <col min="10007" max="10008" width="1.7109375" style="19" customWidth="1"/>
    <col min="10009" max="10009" width="2" style="19" customWidth="1"/>
    <col min="10010" max="10010" width="1.7109375" style="19" customWidth="1"/>
    <col min="10011" max="10011" width="2.5703125" style="19" customWidth="1"/>
    <col min="10012" max="10012" width="1.85546875" style="19" customWidth="1"/>
    <col min="10013" max="10013" width="10.7109375" style="19" customWidth="1"/>
    <col min="10014" max="10014" width="5.85546875" style="19" customWidth="1"/>
    <col min="10015" max="10016" width="0" style="19" hidden="1" customWidth="1"/>
    <col min="10017" max="10018" width="1.5703125" style="19" customWidth="1"/>
    <col min="10019" max="10019" width="2" style="19" customWidth="1"/>
    <col min="10020" max="10021" width="3.140625" style="19" customWidth="1"/>
    <col min="10022" max="10022" width="2.42578125" style="19" customWidth="1"/>
    <col min="10023" max="10023" width="2.7109375" style="19" customWidth="1"/>
    <col min="10024" max="10024" width="2.42578125" style="19" customWidth="1"/>
    <col min="10025" max="10025" width="3.28515625" style="19" customWidth="1"/>
    <col min="10026" max="10026" width="2.42578125" style="19" customWidth="1"/>
    <col min="10027" max="10030" width="2.140625" style="19" customWidth="1"/>
    <col min="10031" max="10031" width="4.85546875" style="19" customWidth="1"/>
    <col min="10032" max="10032" width="6" style="19" customWidth="1"/>
    <col min="10033" max="10034" width="4.85546875" style="19" customWidth="1"/>
    <col min="10035" max="10035" width="4.5703125" style="19" customWidth="1"/>
    <col min="10036" max="10039" width="4.85546875" style="19" customWidth="1"/>
    <col min="10040" max="10041" width="2.28515625" style="19" customWidth="1"/>
    <col min="10042" max="10042" width="2.140625" style="19" customWidth="1"/>
    <col min="10043" max="10043" width="2.28515625" style="19" customWidth="1"/>
    <col min="10044" max="10044" width="2.42578125" style="19" customWidth="1"/>
    <col min="10045" max="10045" width="9.42578125" style="19" customWidth="1"/>
    <col min="10046" max="10046" width="4.85546875" style="19" customWidth="1"/>
    <col min="10047" max="10047" width="4.7109375" style="19" customWidth="1"/>
    <col min="10048" max="10048" width="4.85546875" style="19" customWidth="1"/>
    <col min="10049" max="10049" width="4.7109375" style="19" customWidth="1"/>
    <col min="10050" max="10050" width="5" style="19" customWidth="1"/>
    <col min="10051" max="10051" width="3.140625" style="19" customWidth="1"/>
    <col min="10052" max="10052" width="4.28515625" style="19" customWidth="1"/>
    <col min="10053" max="10053" width="4.140625" style="19" customWidth="1"/>
    <col min="10054" max="10054" width="3.85546875" style="19" customWidth="1"/>
    <col min="10055" max="10055" width="3.7109375" style="19" customWidth="1"/>
    <col min="10056" max="10056" width="4.28515625" style="19" customWidth="1"/>
    <col min="10057" max="10240" width="1.7109375" style="19"/>
    <col min="10241" max="10241" width="5.28515625" style="19" customWidth="1"/>
    <col min="10242" max="10242" width="2.42578125" style="19" customWidth="1"/>
    <col min="10243" max="10249" width="1.7109375" style="19" customWidth="1"/>
    <col min="10250" max="10250" width="2.7109375" style="19" customWidth="1"/>
    <col min="10251" max="10260" width="1.7109375" style="19" customWidth="1"/>
    <col min="10261" max="10261" width="1.5703125" style="19" customWidth="1"/>
    <col min="10262" max="10262" width="2.140625" style="19" customWidth="1"/>
    <col min="10263" max="10264" width="1.7109375" style="19" customWidth="1"/>
    <col min="10265" max="10265" width="2" style="19" customWidth="1"/>
    <col min="10266" max="10266" width="1.7109375" style="19" customWidth="1"/>
    <col min="10267" max="10267" width="2.5703125" style="19" customWidth="1"/>
    <col min="10268" max="10268" width="1.85546875" style="19" customWidth="1"/>
    <col min="10269" max="10269" width="10.7109375" style="19" customWidth="1"/>
    <col min="10270" max="10270" width="5.85546875" style="19" customWidth="1"/>
    <col min="10271" max="10272" width="0" style="19" hidden="1" customWidth="1"/>
    <col min="10273" max="10274" width="1.5703125" style="19" customWidth="1"/>
    <col min="10275" max="10275" width="2" style="19" customWidth="1"/>
    <col min="10276" max="10277" width="3.140625" style="19" customWidth="1"/>
    <col min="10278" max="10278" width="2.42578125" style="19" customWidth="1"/>
    <col min="10279" max="10279" width="2.7109375" style="19" customWidth="1"/>
    <col min="10280" max="10280" width="2.42578125" style="19" customWidth="1"/>
    <col min="10281" max="10281" width="3.28515625" style="19" customWidth="1"/>
    <col min="10282" max="10282" width="2.42578125" style="19" customWidth="1"/>
    <col min="10283" max="10286" width="2.140625" style="19" customWidth="1"/>
    <col min="10287" max="10287" width="4.85546875" style="19" customWidth="1"/>
    <col min="10288" max="10288" width="6" style="19" customWidth="1"/>
    <col min="10289" max="10290" width="4.85546875" style="19" customWidth="1"/>
    <col min="10291" max="10291" width="4.5703125" style="19" customWidth="1"/>
    <col min="10292" max="10295" width="4.85546875" style="19" customWidth="1"/>
    <col min="10296" max="10297" width="2.28515625" style="19" customWidth="1"/>
    <col min="10298" max="10298" width="2.140625" style="19" customWidth="1"/>
    <col min="10299" max="10299" width="2.28515625" style="19" customWidth="1"/>
    <col min="10300" max="10300" width="2.42578125" style="19" customWidth="1"/>
    <col min="10301" max="10301" width="9.42578125" style="19" customWidth="1"/>
    <col min="10302" max="10302" width="4.85546875" style="19" customWidth="1"/>
    <col min="10303" max="10303" width="4.7109375" style="19" customWidth="1"/>
    <col min="10304" max="10304" width="4.85546875" style="19" customWidth="1"/>
    <col min="10305" max="10305" width="4.7109375" style="19" customWidth="1"/>
    <col min="10306" max="10306" width="5" style="19" customWidth="1"/>
    <col min="10307" max="10307" width="3.140625" style="19" customWidth="1"/>
    <col min="10308" max="10308" width="4.28515625" style="19" customWidth="1"/>
    <col min="10309" max="10309" width="4.140625" style="19" customWidth="1"/>
    <col min="10310" max="10310" width="3.85546875" style="19" customWidth="1"/>
    <col min="10311" max="10311" width="3.7109375" style="19" customWidth="1"/>
    <col min="10312" max="10312" width="4.28515625" style="19" customWidth="1"/>
    <col min="10313" max="10496" width="1.7109375" style="19"/>
    <col min="10497" max="10497" width="5.28515625" style="19" customWidth="1"/>
    <col min="10498" max="10498" width="2.42578125" style="19" customWidth="1"/>
    <col min="10499" max="10505" width="1.7109375" style="19" customWidth="1"/>
    <col min="10506" max="10506" width="2.7109375" style="19" customWidth="1"/>
    <col min="10507" max="10516" width="1.7109375" style="19" customWidth="1"/>
    <col min="10517" max="10517" width="1.5703125" style="19" customWidth="1"/>
    <col min="10518" max="10518" width="2.140625" style="19" customWidth="1"/>
    <col min="10519" max="10520" width="1.7109375" style="19" customWidth="1"/>
    <col min="10521" max="10521" width="2" style="19" customWidth="1"/>
    <col min="10522" max="10522" width="1.7109375" style="19" customWidth="1"/>
    <col min="10523" max="10523" width="2.5703125" style="19" customWidth="1"/>
    <col min="10524" max="10524" width="1.85546875" style="19" customWidth="1"/>
    <col min="10525" max="10525" width="10.7109375" style="19" customWidth="1"/>
    <col min="10526" max="10526" width="5.85546875" style="19" customWidth="1"/>
    <col min="10527" max="10528" width="0" style="19" hidden="1" customWidth="1"/>
    <col min="10529" max="10530" width="1.5703125" style="19" customWidth="1"/>
    <col min="10531" max="10531" width="2" style="19" customWidth="1"/>
    <col min="10532" max="10533" width="3.140625" style="19" customWidth="1"/>
    <col min="10534" max="10534" width="2.42578125" style="19" customWidth="1"/>
    <col min="10535" max="10535" width="2.7109375" style="19" customWidth="1"/>
    <col min="10536" max="10536" width="2.42578125" style="19" customWidth="1"/>
    <col min="10537" max="10537" width="3.28515625" style="19" customWidth="1"/>
    <col min="10538" max="10538" width="2.42578125" style="19" customWidth="1"/>
    <col min="10539" max="10542" width="2.140625" style="19" customWidth="1"/>
    <col min="10543" max="10543" width="4.85546875" style="19" customWidth="1"/>
    <col min="10544" max="10544" width="6" style="19" customWidth="1"/>
    <col min="10545" max="10546" width="4.85546875" style="19" customWidth="1"/>
    <col min="10547" max="10547" width="4.5703125" style="19" customWidth="1"/>
    <col min="10548" max="10551" width="4.85546875" style="19" customWidth="1"/>
    <col min="10552" max="10553" width="2.28515625" style="19" customWidth="1"/>
    <col min="10554" max="10554" width="2.140625" style="19" customWidth="1"/>
    <col min="10555" max="10555" width="2.28515625" style="19" customWidth="1"/>
    <col min="10556" max="10556" width="2.42578125" style="19" customWidth="1"/>
    <col min="10557" max="10557" width="9.42578125" style="19" customWidth="1"/>
    <col min="10558" max="10558" width="4.85546875" style="19" customWidth="1"/>
    <col min="10559" max="10559" width="4.7109375" style="19" customWidth="1"/>
    <col min="10560" max="10560" width="4.85546875" style="19" customWidth="1"/>
    <col min="10561" max="10561" width="4.7109375" style="19" customWidth="1"/>
    <col min="10562" max="10562" width="5" style="19" customWidth="1"/>
    <col min="10563" max="10563" width="3.140625" style="19" customWidth="1"/>
    <col min="10564" max="10564" width="4.28515625" style="19" customWidth="1"/>
    <col min="10565" max="10565" width="4.140625" style="19" customWidth="1"/>
    <col min="10566" max="10566" width="3.85546875" style="19" customWidth="1"/>
    <col min="10567" max="10567" width="3.7109375" style="19" customWidth="1"/>
    <col min="10568" max="10568" width="4.28515625" style="19" customWidth="1"/>
    <col min="10569" max="10752" width="1.7109375" style="19"/>
    <col min="10753" max="10753" width="5.28515625" style="19" customWidth="1"/>
    <col min="10754" max="10754" width="2.42578125" style="19" customWidth="1"/>
    <col min="10755" max="10761" width="1.7109375" style="19" customWidth="1"/>
    <col min="10762" max="10762" width="2.7109375" style="19" customWidth="1"/>
    <col min="10763" max="10772" width="1.7109375" style="19" customWidth="1"/>
    <col min="10773" max="10773" width="1.5703125" style="19" customWidth="1"/>
    <col min="10774" max="10774" width="2.140625" style="19" customWidth="1"/>
    <col min="10775" max="10776" width="1.7109375" style="19" customWidth="1"/>
    <col min="10777" max="10777" width="2" style="19" customWidth="1"/>
    <col min="10778" max="10778" width="1.7109375" style="19" customWidth="1"/>
    <col min="10779" max="10779" width="2.5703125" style="19" customWidth="1"/>
    <col min="10780" max="10780" width="1.85546875" style="19" customWidth="1"/>
    <col min="10781" max="10781" width="10.7109375" style="19" customWidth="1"/>
    <col min="10782" max="10782" width="5.85546875" style="19" customWidth="1"/>
    <col min="10783" max="10784" width="0" style="19" hidden="1" customWidth="1"/>
    <col min="10785" max="10786" width="1.5703125" style="19" customWidth="1"/>
    <col min="10787" max="10787" width="2" style="19" customWidth="1"/>
    <col min="10788" max="10789" width="3.140625" style="19" customWidth="1"/>
    <col min="10790" max="10790" width="2.42578125" style="19" customWidth="1"/>
    <col min="10791" max="10791" width="2.7109375" style="19" customWidth="1"/>
    <col min="10792" max="10792" width="2.42578125" style="19" customWidth="1"/>
    <col min="10793" max="10793" width="3.28515625" style="19" customWidth="1"/>
    <col min="10794" max="10794" width="2.42578125" style="19" customWidth="1"/>
    <col min="10795" max="10798" width="2.140625" style="19" customWidth="1"/>
    <col min="10799" max="10799" width="4.85546875" style="19" customWidth="1"/>
    <col min="10800" max="10800" width="6" style="19" customWidth="1"/>
    <col min="10801" max="10802" width="4.85546875" style="19" customWidth="1"/>
    <col min="10803" max="10803" width="4.5703125" style="19" customWidth="1"/>
    <col min="10804" max="10807" width="4.85546875" style="19" customWidth="1"/>
    <col min="10808" max="10809" width="2.28515625" style="19" customWidth="1"/>
    <col min="10810" max="10810" width="2.140625" style="19" customWidth="1"/>
    <col min="10811" max="10811" width="2.28515625" style="19" customWidth="1"/>
    <col min="10812" max="10812" width="2.42578125" style="19" customWidth="1"/>
    <col min="10813" max="10813" width="9.42578125" style="19" customWidth="1"/>
    <col min="10814" max="10814" width="4.85546875" style="19" customWidth="1"/>
    <col min="10815" max="10815" width="4.7109375" style="19" customWidth="1"/>
    <col min="10816" max="10816" width="4.85546875" style="19" customWidth="1"/>
    <col min="10817" max="10817" width="4.7109375" style="19" customWidth="1"/>
    <col min="10818" max="10818" width="5" style="19" customWidth="1"/>
    <col min="10819" max="10819" width="3.140625" style="19" customWidth="1"/>
    <col min="10820" max="10820" width="4.28515625" style="19" customWidth="1"/>
    <col min="10821" max="10821" width="4.140625" style="19" customWidth="1"/>
    <col min="10822" max="10822" width="3.85546875" style="19" customWidth="1"/>
    <col min="10823" max="10823" width="3.7109375" style="19" customWidth="1"/>
    <col min="10824" max="10824" width="4.28515625" style="19" customWidth="1"/>
    <col min="10825" max="11008" width="1.7109375" style="19"/>
    <col min="11009" max="11009" width="5.28515625" style="19" customWidth="1"/>
    <col min="11010" max="11010" width="2.42578125" style="19" customWidth="1"/>
    <col min="11011" max="11017" width="1.7109375" style="19" customWidth="1"/>
    <col min="11018" max="11018" width="2.7109375" style="19" customWidth="1"/>
    <col min="11019" max="11028" width="1.7109375" style="19" customWidth="1"/>
    <col min="11029" max="11029" width="1.5703125" style="19" customWidth="1"/>
    <col min="11030" max="11030" width="2.140625" style="19" customWidth="1"/>
    <col min="11031" max="11032" width="1.7109375" style="19" customWidth="1"/>
    <col min="11033" max="11033" width="2" style="19" customWidth="1"/>
    <col min="11034" max="11034" width="1.7109375" style="19" customWidth="1"/>
    <col min="11035" max="11035" width="2.5703125" style="19" customWidth="1"/>
    <col min="11036" max="11036" width="1.85546875" style="19" customWidth="1"/>
    <col min="11037" max="11037" width="10.7109375" style="19" customWidth="1"/>
    <col min="11038" max="11038" width="5.85546875" style="19" customWidth="1"/>
    <col min="11039" max="11040" width="0" style="19" hidden="1" customWidth="1"/>
    <col min="11041" max="11042" width="1.5703125" style="19" customWidth="1"/>
    <col min="11043" max="11043" width="2" style="19" customWidth="1"/>
    <col min="11044" max="11045" width="3.140625" style="19" customWidth="1"/>
    <col min="11046" max="11046" width="2.42578125" style="19" customWidth="1"/>
    <col min="11047" max="11047" width="2.7109375" style="19" customWidth="1"/>
    <col min="11048" max="11048" width="2.42578125" style="19" customWidth="1"/>
    <col min="11049" max="11049" width="3.28515625" style="19" customWidth="1"/>
    <col min="11050" max="11050" width="2.42578125" style="19" customWidth="1"/>
    <col min="11051" max="11054" width="2.140625" style="19" customWidth="1"/>
    <col min="11055" max="11055" width="4.85546875" style="19" customWidth="1"/>
    <col min="11056" max="11056" width="6" style="19" customWidth="1"/>
    <col min="11057" max="11058" width="4.85546875" style="19" customWidth="1"/>
    <col min="11059" max="11059" width="4.5703125" style="19" customWidth="1"/>
    <col min="11060" max="11063" width="4.85546875" style="19" customWidth="1"/>
    <col min="11064" max="11065" width="2.28515625" style="19" customWidth="1"/>
    <col min="11066" max="11066" width="2.140625" style="19" customWidth="1"/>
    <col min="11067" max="11067" width="2.28515625" style="19" customWidth="1"/>
    <col min="11068" max="11068" width="2.42578125" style="19" customWidth="1"/>
    <col min="11069" max="11069" width="9.42578125" style="19" customWidth="1"/>
    <col min="11070" max="11070" width="4.85546875" style="19" customWidth="1"/>
    <col min="11071" max="11071" width="4.7109375" style="19" customWidth="1"/>
    <col min="11072" max="11072" width="4.85546875" style="19" customWidth="1"/>
    <col min="11073" max="11073" width="4.7109375" style="19" customWidth="1"/>
    <col min="11074" max="11074" width="5" style="19" customWidth="1"/>
    <col min="11075" max="11075" width="3.140625" style="19" customWidth="1"/>
    <col min="11076" max="11076" width="4.28515625" style="19" customWidth="1"/>
    <col min="11077" max="11077" width="4.140625" style="19" customWidth="1"/>
    <col min="11078" max="11078" width="3.85546875" style="19" customWidth="1"/>
    <col min="11079" max="11079" width="3.7109375" style="19" customWidth="1"/>
    <col min="11080" max="11080" width="4.28515625" style="19" customWidth="1"/>
    <col min="11081" max="11264" width="1.7109375" style="19"/>
    <col min="11265" max="11265" width="5.28515625" style="19" customWidth="1"/>
    <col min="11266" max="11266" width="2.42578125" style="19" customWidth="1"/>
    <col min="11267" max="11273" width="1.7109375" style="19" customWidth="1"/>
    <col min="11274" max="11274" width="2.7109375" style="19" customWidth="1"/>
    <col min="11275" max="11284" width="1.7109375" style="19" customWidth="1"/>
    <col min="11285" max="11285" width="1.5703125" style="19" customWidth="1"/>
    <col min="11286" max="11286" width="2.140625" style="19" customWidth="1"/>
    <col min="11287" max="11288" width="1.7109375" style="19" customWidth="1"/>
    <col min="11289" max="11289" width="2" style="19" customWidth="1"/>
    <col min="11290" max="11290" width="1.7109375" style="19" customWidth="1"/>
    <col min="11291" max="11291" width="2.5703125" style="19" customWidth="1"/>
    <col min="11292" max="11292" width="1.85546875" style="19" customWidth="1"/>
    <col min="11293" max="11293" width="10.7109375" style="19" customWidth="1"/>
    <col min="11294" max="11294" width="5.85546875" style="19" customWidth="1"/>
    <col min="11295" max="11296" width="0" style="19" hidden="1" customWidth="1"/>
    <col min="11297" max="11298" width="1.5703125" style="19" customWidth="1"/>
    <col min="11299" max="11299" width="2" style="19" customWidth="1"/>
    <col min="11300" max="11301" width="3.140625" style="19" customWidth="1"/>
    <col min="11302" max="11302" width="2.42578125" style="19" customWidth="1"/>
    <col min="11303" max="11303" width="2.7109375" style="19" customWidth="1"/>
    <col min="11304" max="11304" width="2.42578125" style="19" customWidth="1"/>
    <col min="11305" max="11305" width="3.28515625" style="19" customWidth="1"/>
    <col min="11306" max="11306" width="2.42578125" style="19" customWidth="1"/>
    <col min="11307" max="11310" width="2.140625" style="19" customWidth="1"/>
    <col min="11311" max="11311" width="4.85546875" style="19" customWidth="1"/>
    <col min="11312" max="11312" width="6" style="19" customWidth="1"/>
    <col min="11313" max="11314" width="4.85546875" style="19" customWidth="1"/>
    <col min="11315" max="11315" width="4.5703125" style="19" customWidth="1"/>
    <col min="11316" max="11319" width="4.85546875" style="19" customWidth="1"/>
    <col min="11320" max="11321" width="2.28515625" style="19" customWidth="1"/>
    <col min="11322" max="11322" width="2.140625" style="19" customWidth="1"/>
    <col min="11323" max="11323" width="2.28515625" style="19" customWidth="1"/>
    <col min="11324" max="11324" width="2.42578125" style="19" customWidth="1"/>
    <col min="11325" max="11325" width="9.42578125" style="19" customWidth="1"/>
    <col min="11326" max="11326" width="4.85546875" style="19" customWidth="1"/>
    <col min="11327" max="11327" width="4.7109375" style="19" customWidth="1"/>
    <col min="11328" max="11328" width="4.85546875" style="19" customWidth="1"/>
    <col min="11329" max="11329" width="4.7109375" style="19" customWidth="1"/>
    <col min="11330" max="11330" width="5" style="19" customWidth="1"/>
    <col min="11331" max="11331" width="3.140625" style="19" customWidth="1"/>
    <col min="11332" max="11332" width="4.28515625" style="19" customWidth="1"/>
    <col min="11333" max="11333" width="4.140625" style="19" customWidth="1"/>
    <col min="11334" max="11334" width="3.85546875" style="19" customWidth="1"/>
    <col min="11335" max="11335" width="3.7109375" style="19" customWidth="1"/>
    <col min="11336" max="11336" width="4.28515625" style="19" customWidth="1"/>
    <col min="11337" max="11520" width="1.7109375" style="19"/>
    <col min="11521" max="11521" width="5.28515625" style="19" customWidth="1"/>
    <col min="11522" max="11522" width="2.42578125" style="19" customWidth="1"/>
    <col min="11523" max="11529" width="1.7109375" style="19" customWidth="1"/>
    <col min="11530" max="11530" width="2.7109375" style="19" customWidth="1"/>
    <col min="11531" max="11540" width="1.7109375" style="19" customWidth="1"/>
    <col min="11541" max="11541" width="1.5703125" style="19" customWidth="1"/>
    <col min="11542" max="11542" width="2.140625" style="19" customWidth="1"/>
    <col min="11543" max="11544" width="1.7109375" style="19" customWidth="1"/>
    <col min="11545" max="11545" width="2" style="19" customWidth="1"/>
    <col min="11546" max="11546" width="1.7109375" style="19" customWidth="1"/>
    <col min="11547" max="11547" width="2.5703125" style="19" customWidth="1"/>
    <col min="11548" max="11548" width="1.85546875" style="19" customWidth="1"/>
    <col min="11549" max="11549" width="10.7109375" style="19" customWidth="1"/>
    <col min="11550" max="11550" width="5.85546875" style="19" customWidth="1"/>
    <col min="11551" max="11552" width="0" style="19" hidden="1" customWidth="1"/>
    <col min="11553" max="11554" width="1.5703125" style="19" customWidth="1"/>
    <col min="11555" max="11555" width="2" style="19" customWidth="1"/>
    <col min="11556" max="11557" width="3.140625" style="19" customWidth="1"/>
    <col min="11558" max="11558" width="2.42578125" style="19" customWidth="1"/>
    <col min="11559" max="11559" width="2.7109375" style="19" customWidth="1"/>
    <col min="11560" max="11560" width="2.42578125" style="19" customWidth="1"/>
    <col min="11561" max="11561" width="3.28515625" style="19" customWidth="1"/>
    <col min="11562" max="11562" width="2.42578125" style="19" customWidth="1"/>
    <col min="11563" max="11566" width="2.140625" style="19" customWidth="1"/>
    <col min="11567" max="11567" width="4.85546875" style="19" customWidth="1"/>
    <col min="11568" max="11568" width="6" style="19" customWidth="1"/>
    <col min="11569" max="11570" width="4.85546875" style="19" customWidth="1"/>
    <col min="11571" max="11571" width="4.5703125" style="19" customWidth="1"/>
    <col min="11572" max="11575" width="4.85546875" style="19" customWidth="1"/>
    <col min="11576" max="11577" width="2.28515625" style="19" customWidth="1"/>
    <col min="11578" max="11578" width="2.140625" style="19" customWidth="1"/>
    <col min="11579" max="11579" width="2.28515625" style="19" customWidth="1"/>
    <col min="11580" max="11580" width="2.42578125" style="19" customWidth="1"/>
    <col min="11581" max="11581" width="9.42578125" style="19" customWidth="1"/>
    <col min="11582" max="11582" width="4.85546875" style="19" customWidth="1"/>
    <col min="11583" max="11583" width="4.7109375" style="19" customWidth="1"/>
    <col min="11584" max="11584" width="4.85546875" style="19" customWidth="1"/>
    <col min="11585" max="11585" width="4.7109375" style="19" customWidth="1"/>
    <col min="11586" max="11586" width="5" style="19" customWidth="1"/>
    <col min="11587" max="11587" width="3.140625" style="19" customWidth="1"/>
    <col min="11588" max="11588" width="4.28515625" style="19" customWidth="1"/>
    <col min="11589" max="11589" width="4.140625" style="19" customWidth="1"/>
    <col min="11590" max="11590" width="3.85546875" style="19" customWidth="1"/>
    <col min="11591" max="11591" width="3.7109375" style="19" customWidth="1"/>
    <col min="11592" max="11592" width="4.28515625" style="19" customWidth="1"/>
    <col min="11593" max="11776" width="1.7109375" style="19"/>
    <col min="11777" max="11777" width="5.28515625" style="19" customWidth="1"/>
    <col min="11778" max="11778" width="2.42578125" style="19" customWidth="1"/>
    <col min="11779" max="11785" width="1.7109375" style="19" customWidth="1"/>
    <col min="11786" max="11786" width="2.7109375" style="19" customWidth="1"/>
    <col min="11787" max="11796" width="1.7109375" style="19" customWidth="1"/>
    <col min="11797" max="11797" width="1.5703125" style="19" customWidth="1"/>
    <col min="11798" max="11798" width="2.140625" style="19" customWidth="1"/>
    <col min="11799" max="11800" width="1.7109375" style="19" customWidth="1"/>
    <col min="11801" max="11801" width="2" style="19" customWidth="1"/>
    <col min="11802" max="11802" width="1.7109375" style="19" customWidth="1"/>
    <col min="11803" max="11803" width="2.5703125" style="19" customWidth="1"/>
    <col min="11804" max="11804" width="1.85546875" style="19" customWidth="1"/>
    <col min="11805" max="11805" width="10.7109375" style="19" customWidth="1"/>
    <col min="11806" max="11806" width="5.85546875" style="19" customWidth="1"/>
    <col min="11807" max="11808" width="0" style="19" hidden="1" customWidth="1"/>
    <col min="11809" max="11810" width="1.5703125" style="19" customWidth="1"/>
    <col min="11811" max="11811" width="2" style="19" customWidth="1"/>
    <col min="11812" max="11813" width="3.140625" style="19" customWidth="1"/>
    <col min="11814" max="11814" width="2.42578125" style="19" customWidth="1"/>
    <col min="11815" max="11815" width="2.7109375" style="19" customWidth="1"/>
    <col min="11816" max="11816" width="2.42578125" style="19" customWidth="1"/>
    <col min="11817" max="11817" width="3.28515625" style="19" customWidth="1"/>
    <col min="11818" max="11818" width="2.42578125" style="19" customWidth="1"/>
    <col min="11819" max="11822" width="2.140625" style="19" customWidth="1"/>
    <col min="11823" max="11823" width="4.85546875" style="19" customWidth="1"/>
    <col min="11824" max="11824" width="6" style="19" customWidth="1"/>
    <col min="11825" max="11826" width="4.85546875" style="19" customWidth="1"/>
    <col min="11827" max="11827" width="4.5703125" style="19" customWidth="1"/>
    <col min="11828" max="11831" width="4.85546875" style="19" customWidth="1"/>
    <col min="11832" max="11833" width="2.28515625" style="19" customWidth="1"/>
    <col min="11834" max="11834" width="2.140625" style="19" customWidth="1"/>
    <col min="11835" max="11835" width="2.28515625" style="19" customWidth="1"/>
    <col min="11836" max="11836" width="2.42578125" style="19" customWidth="1"/>
    <col min="11837" max="11837" width="9.42578125" style="19" customWidth="1"/>
    <col min="11838" max="11838" width="4.85546875" style="19" customWidth="1"/>
    <col min="11839" max="11839" width="4.7109375" style="19" customWidth="1"/>
    <col min="11840" max="11840" width="4.85546875" style="19" customWidth="1"/>
    <col min="11841" max="11841" width="4.7109375" style="19" customWidth="1"/>
    <col min="11842" max="11842" width="5" style="19" customWidth="1"/>
    <col min="11843" max="11843" width="3.140625" style="19" customWidth="1"/>
    <col min="11844" max="11844" width="4.28515625" style="19" customWidth="1"/>
    <col min="11845" max="11845" width="4.140625" style="19" customWidth="1"/>
    <col min="11846" max="11846" width="3.85546875" style="19" customWidth="1"/>
    <col min="11847" max="11847" width="3.7109375" style="19" customWidth="1"/>
    <col min="11848" max="11848" width="4.28515625" style="19" customWidth="1"/>
    <col min="11849" max="12032" width="1.7109375" style="19"/>
    <col min="12033" max="12033" width="5.28515625" style="19" customWidth="1"/>
    <col min="12034" max="12034" width="2.42578125" style="19" customWidth="1"/>
    <col min="12035" max="12041" width="1.7109375" style="19" customWidth="1"/>
    <col min="12042" max="12042" width="2.7109375" style="19" customWidth="1"/>
    <col min="12043" max="12052" width="1.7109375" style="19" customWidth="1"/>
    <col min="12053" max="12053" width="1.5703125" style="19" customWidth="1"/>
    <col min="12054" max="12054" width="2.140625" style="19" customWidth="1"/>
    <col min="12055" max="12056" width="1.7109375" style="19" customWidth="1"/>
    <col min="12057" max="12057" width="2" style="19" customWidth="1"/>
    <col min="12058" max="12058" width="1.7109375" style="19" customWidth="1"/>
    <col min="12059" max="12059" width="2.5703125" style="19" customWidth="1"/>
    <col min="12060" max="12060" width="1.85546875" style="19" customWidth="1"/>
    <col min="12061" max="12061" width="10.7109375" style="19" customWidth="1"/>
    <col min="12062" max="12062" width="5.85546875" style="19" customWidth="1"/>
    <col min="12063" max="12064" width="0" style="19" hidden="1" customWidth="1"/>
    <col min="12065" max="12066" width="1.5703125" style="19" customWidth="1"/>
    <col min="12067" max="12067" width="2" style="19" customWidth="1"/>
    <col min="12068" max="12069" width="3.140625" style="19" customWidth="1"/>
    <col min="12070" max="12070" width="2.42578125" style="19" customWidth="1"/>
    <col min="12071" max="12071" width="2.7109375" style="19" customWidth="1"/>
    <col min="12072" max="12072" width="2.42578125" style="19" customWidth="1"/>
    <col min="12073" max="12073" width="3.28515625" style="19" customWidth="1"/>
    <col min="12074" max="12074" width="2.42578125" style="19" customWidth="1"/>
    <col min="12075" max="12078" width="2.140625" style="19" customWidth="1"/>
    <col min="12079" max="12079" width="4.85546875" style="19" customWidth="1"/>
    <col min="12080" max="12080" width="6" style="19" customWidth="1"/>
    <col min="12081" max="12082" width="4.85546875" style="19" customWidth="1"/>
    <col min="12083" max="12083" width="4.5703125" style="19" customWidth="1"/>
    <col min="12084" max="12087" width="4.85546875" style="19" customWidth="1"/>
    <col min="12088" max="12089" width="2.28515625" style="19" customWidth="1"/>
    <col min="12090" max="12090" width="2.140625" style="19" customWidth="1"/>
    <col min="12091" max="12091" width="2.28515625" style="19" customWidth="1"/>
    <col min="12092" max="12092" width="2.42578125" style="19" customWidth="1"/>
    <col min="12093" max="12093" width="9.42578125" style="19" customWidth="1"/>
    <col min="12094" max="12094" width="4.85546875" style="19" customWidth="1"/>
    <col min="12095" max="12095" width="4.7109375" style="19" customWidth="1"/>
    <col min="12096" max="12096" width="4.85546875" style="19" customWidth="1"/>
    <col min="12097" max="12097" width="4.7109375" style="19" customWidth="1"/>
    <col min="12098" max="12098" width="5" style="19" customWidth="1"/>
    <col min="12099" max="12099" width="3.140625" style="19" customWidth="1"/>
    <col min="12100" max="12100" width="4.28515625" style="19" customWidth="1"/>
    <col min="12101" max="12101" width="4.140625" style="19" customWidth="1"/>
    <col min="12102" max="12102" width="3.85546875" style="19" customWidth="1"/>
    <col min="12103" max="12103" width="3.7109375" style="19" customWidth="1"/>
    <col min="12104" max="12104" width="4.28515625" style="19" customWidth="1"/>
    <col min="12105" max="12288" width="1.7109375" style="19"/>
    <col min="12289" max="12289" width="5.28515625" style="19" customWidth="1"/>
    <col min="12290" max="12290" width="2.42578125" style="19" customWidth="1"/>
    <col min="12291" max="12297" width="1.7109375" style="19" customWidth="1"/>
    <col min="12298" max="12298" width="2.7109375" style="19" customWidth="1"/>
    <col min="12299" max="12308" width="1.7109375" style="19" customWidth="1"/>
    <col min="12309" max="12309" width="1.5703125" style="19" customWidth="1"/>
    <col min="12310" max="12310" width="2.140625" style="19" customWidth="1"/>
    <col min="12311" max="12312" width="1.7109375" style="19" customWidth="1"/>
    <col min="12313" max="12313" width="2" style="19" customWidth="1"/>
    <col min="12314" max="12314" width="1.7109375" style="19" customWidth="1"/>
    <col min="12315" max="12315" width="2.5703125" style="19" customWidth="1"/>
    <col min="12316" max="12316" width="1.85546875" style="19" customWidth="1"/>
    <col min="12317" max="12317" width="10.7109375" style="19" customWidth="1"/>
    <col min="12318" max="12318" width="5.85546875" style="19" customWidth="1"/>
    <col min="12319" max="12320" width="0" style="19" hidden="1" customWidth="1"/>
    <col min="12321" max="12322" width="1.5703125" style="19" customWidth="1"/>
    <col min="12323" max="12323" width="2" style="19" customWidth="1"/>
    <col min="12324" max="12325" width="3.140625" style="19" customWidth="1"/>
    <col min="12326" max="12326" width="2.42578125" style="19" customWidth="1"/>
    <col min="12327" max="12327" width="2.7109375" style="19" customWidth="1"/>
    <col min="12328" max="12328" width="2.42578125" style="19" customWidth="1"/>
    <col min="12329" max="12329" width="3.28515625" style="19" customWidth="1"/>
    <col min="12330" max="12330" width="2.42578125" style="19" customWidth="1"/>
    <col min="12331" max="12334" width="2.140625" style="19" customWidth="1"/>
    <col min="12335" max="12335" width="4.85546875" style="19" customWidth="1"/>
    <col min="12336" max="12336" width="6" style="19" customWidth="1"/>
    <col min="12337" max="12338" width="4.85546875" style="19" customWidth="1"/>
    <col min="12339" max="12339" width="4.5703125" style="19" customWidth="1"/>
    <col min="12340" max="12343" width="4.85546875" style="19" customWidth="1"/>
    <col min="12344" max="12345" width="2.28515625" style="19" customWidth="1"/>
    <col min="12346" max="12346" width="2.140625" style="19" customWidth="1"/>
    <col min="12347" max="12347" width="2.28515625" style="19" customWidth="1"/>
    <col min="12348" max="12348" width="2.42578125" style="19" customWidth="1"/>
    <col min="12349" max="12349" width="9.42578125" style="19" customWidth="1"/>
    <col min="12350" max="12350" width="4.85546875" style="19" customWidth="1"/>
    <col min="12351" max="12351" width="4.7109375" style="19" customWidth="1"/>
    <col min="12352" max="12352" width="4.85546875" style="19" customWidth="1"/>
    <col min="12353" max="12353" width="4.7109375" style="19" customWidth="1"/>
    <col min="12354" max="12354" width="5" style="19" customWidth="1"/>
    <col min="12355" max="12355" width="3.140625" style="19" customWidth="1"/>
    <col min="12356" max="12356" width="4.28515625" style="19" customWidth="1"/>
    <col min="12357" max="12357" width="4.140625" style="19" customWidth="1"/>
    <col min="12358" max="12358" width="3.85546875" style="19" customWidth="1"/>
    <col min="12359" max="12359" width="3.7109375" style="19" customWidth="1"/>
    <col min="12360" max="12360" width="4.28515625" style="19" customWidth="1"/>
    <col min="12361" max="12544" width="1.7109375" style="19"/>
    <col min="12545" max="12545" width="5.28515625" style="19" customWidth="1"/>
    <col min="12546" max="12546" width="2.42578125" style="19" customWidth="1"/>
    <col min="12547" max="12553" width="1.7109375" style="19" customWidth="1"/>
    <col min="12554" max="12554" width="2.7109375" style="19" customWidth="1"/>
    <col min="12555" max="12564" width="1.7109375" style="19" customWidth="1"/>
    <col min="12565" max="12565" width="1.5703125" style="19" customWidth="1"/>
    <col min="12566" max="12566" width="2.140625" style="19" customWidth="1"/>
    <col min="12567" max="12568" width="1.7109375" style="19" customWidth="1"/>
    <col min="12569" max="12569" width="2" style="19" customWidth="1"/>
    <col min="12570" max="12570" width="1.7109375" style="19" customWidth="1"/>
    <col min="12571" max="12571" width="2.5703125" style="19" customWidth="1"/>
    <col min="12572" max="12572" width="1.85546875" style="19" customWidth="1"/>
    <col min="12573" max="12573" width="10.7109375" style="19" customWidth="1"/>
    <col min="12574" max="12574" width="5.85546875" style="19" customWidth="1"/>
    <col min="12575" max="12576" width="0" style="19" hidden="1" customWidth="1"/>
    <col min="12577" max="12578" width="1.5703125" style="19" customWidth="1"/>
    <col min="12579" max="12579" width="2" style="19" customWidth="1"/>
    <col min="12580" max="12581" width="3.140625" style="19" customWidth="1"/>
    <col min="12582" max="12582" width="2.42578125" style="19" customWidth="1"/>
    <col min="12583" max="12583" width="2.7109375" style="19" customWidth="1"/>
    <col min="12584" max="12584" width="2.42578125" style="19" customWidth="1"/>
    <col min="12585" max="12585" width="3.28515625" style="19" customWidth="1"/>
    <col min="12586" max="12586" width="2.42578125" style="19" customWidth="1"/>
    <col min="12587" max="12590" width="2.140625" style="19" customWidth="1"/>
    <col min="12591" max="12591" width="4.85546875" style="19" customWidth="1"/>
    <col min="12592" max="12592" width="6" style="19" customWidth="1"/>
    <col min="12593" max="12594" width="4.85546875" style="19" customWidth="1"/>
    <col min="12595" max="12595" width="4.5703125" style="19" customWidth="1"/>
    <col min="12596" max="12599" width="4.85546875" style="19" customWidth="1"/>
    <col min="12600" max="12601" width="2.28515625" style="19" customWidth="1"/>
    <col min="12602" max="12602" width="2.140625" style="19" customWidth="1"/>
    <col min="12603" max="12603" width="2.28515625" style="19" customWidth="1"/>
    <col min="12604" max="12604" width="2.42578125" style="19" customWidth="1"/>
    <col min="12605" max="12605" width="9.42578125" style="19" customWidth="1"/>
    <col min="12606" max="12606" width="4.85546875" style="19" customWidth="1"/>
    <col min="12607" max="12607" width="4.7109375" style="19" customWidth="1"/>
    <col min="12608" max="12608" width="4.85546875" style="19" customWidth="1"/>
    <col min="12609" max="12609" width="4.7109375" style="19" customWidth="1"/>
    <col min="12610" max="12610" width="5" style="19" customWidth="1"/>
    <col min="12611" max="12611" width="3.140625" style="19" customWidth="1"/>
    <col min="12612" max="12612" width="4.28515625" style="19" customWidth="1"/>
    <col min="12613" max="12613" width="4.140625" style="19" customWidth="1"/>
    <col min="12614" max="12614" width="3.85546875" style="19" customWidth="1"/>
    <col min="12615" max="12615" width="3.7109375" style="19" customWidth="1"/>
    <col min="12616" max="12616" width="4.28515625" style="19" customWidth="1"/>
    <col min="12617" max="12800" width="1.7109375" style="19"/>
    <col min="12801" max="12801" width="5.28515625" style="19" customWidth="1"/>
    <col min="12802" max="12802" width="2.42578125" style="19" customWidth="1"/>
    <col min="12803" max="12809" width="1.7109375" style="19" customWidth="1"/>
    <col min="12810" max="12810" width="2.7109375" style="19" customWidth="1"/>
    <col min="12811" max="12820" width="1.7109375" style="19" customWidth="1"/>
    <col min="12821" max="12821" width="1.5703125" style="19" customWidth="1"/>
    <col min="12822" max="12822" width="2.140625" style="19" customWidth="1"/>
    <col min="12823" max="12824" width="1.7109375" style="19" customWidth="1"/>
    <col min="12825" max="12825" width="2" style="19" customWidth="1"/>
    <col min="12826" max="12826" width="1.7109375" style="19" customWidth="1"/>
    <col min="12827" max="12827" width="2.5703125" style="19" customWidth="1"/>
    <col min="12828" max="12828" width="1.85546875" style="19" customWidth="1"/>
    <col min="12829" max="12829" width="10.7109375" style="19" customWidth="1"/>
    <col min="12830" max="12830" width="5.85546875" style="19" customWidth="1"/>
    <col min="12831" max="12832" width="0" style="19" hidden="1" customWidth="1"/>
    <col min="12833" max="12834" width="1.5703125" style="19" customWidth="1"/>
    <col min="12835" max="12835" width="2" style="19" customWidth="1"/>
    <col min="12836" max="12837" width="3.140625" style="19" customWidth="1"/>
    <col min="12838" max="12838" width="2.42578125" style="19" customWidth="1"/>
    <col min="12839" max="12839" width="2.7109375" style="19" customWidth="1"/>
    <col min="12840" max="12840" width="2.42578125" style="19" customWidth="1"/>
    <col min="12841" max="12841" width="3.28515625" style="19" customWidth="1"/>
    <col min="12842" max="12842" width="2.42578125" style="19" customWidth="1"/>
    <col min="12843" max="12846" width="2.140625" style="19" customWidth="1"/>
    <col min="12847" max="12847" width="4.85546875" style="19" customWidth="1"/>
    <col min="12848" max="12848" width="6" style="19" customWidth="1"/>
    <col min="12849" max="12850" width="4.85546875" style="19" customWidth="1"/>
    <col min="12851" max="12851" width="4.5703125" style="19" customWidth="1"/>
    <col min="12852" max="12855" width="4.85546875" style="19" customWidth="1"/>
    <col min="12856" max="12857" width="2.28515625" style="19" customWidth="1"/>
    <col min="12858" max="12858" width="2.140625" style="19" customWidth="1"/>
    <col min="12859" max="12859" width="2.28515625" style="19" customWidth="1"/>
    <col min="12860" max="12860" width="2.42578125" style="19" customWidth="1"/>
    <col min="12861" max="12861" width="9.42578125" style="19" customWidth="1"/>
    <col min="12862" max="12862" width="4.85546875" style="19" customWidth="1"/>
    <col min="12863" max="12863" width="4.7109375" style="19" customWidth="1"/>
    <col min="12864" max="12864" width="4.85546875" style="19" customWidth="1"/>
    <col min="12865" max="12865" width="4.7109375" style="19" customWidth="1"/>
    <col min="12866" max="12866" width="5" style="19" customWidth="1"/>
    <col min="12867" max="12867" width="3.140625" style="19" customWidth="1"/>
    <col min="12868" max="12868" width="4.28515625" style="19" customWidth="1"/>
    <col min="12869" max="12869" width="4.140625" style="19" customWidth="1"/>
    <col min="12870" max="12870" width="3.85546875" style="19" customWidth="1"/>
    <col min="12871" max="12871" width="3.7109375" style="19" customWidth="1"/>
    <col min="12872" max="12872" width="4.28515625" style="19" customWidth="1"/>
    <col min="12873" max="13056" width="1.7109375" style="19"/>
    <col min="13057" max="13057" width="5.28515625" style="19" customWidth="1"/>
    <col min="13058" max="13058" width="2.42578125" style="19" customWidth="1"/>
    <col min="13059" max="13065" width="1.7109375" style="19" customWidth="1"/>
    <col min="13066" max="13066" width="2.7109375" style="19" customWidth="1"/>
    <col min="13067" max="13076" width="1.7109375" style="19" customWidth="1"/>
    <col min="13077" max="13077" width="1.5703125" style="19" customWidth="1"/>
    <col min="13078" max="13078" width="2.140625" style="19" customWidth="1"/>
    <col min="13079" max="13080" width="1.7109375" style="19" customWidth="1"/>
    <col min="13081" max="13081" width="2" style="19" customWidth="1"/>
    <col min="13082" max="13082" width="1.7109375" style="19" customWidth="1"/>
    <col min="13083" max="13083" width="2.5703125" style="19" customWidth="1"/>
    <col min="13084" max="13084" width="1.85546875" style="19" customWidth="1"/>
    <col min="13085" max="13085" width="10.7109375" style="19" customWidth="1"/>
    <col min="13086" max="13086" width="5.85546875" style="19" customWidth="1"/>
    <col min="13087" max="13088" width="0" style="19" hidden="1" customWidth="1"/>
    <col min="13089" max="13090" width="1.5703125" style="19" customWidth="1"/>
    <col min="13091" max="13091" width="2" style="19" customWidth="1"/>
    <col min="13092" max="13093" width="3.140625" style="19" customWidth="1"/>
    <col min="13094" max="13094" width="2.42578125" style="19" customWidth="1"/>
    <col min="13095" max="13095" width="2.7109375" style="19" customWidth="1"/>
    <col min="13096" max="13096" width="2.42578125" style="19" customWidth="1"/>
    <col min="13097" max="13097" width="3.28515625" style="19" customWidth="1"/>
    <col min="13098" max="13098" width="2.42578125" style="19" customWidth="1"/>
    <col min="13099" max="13102" width="2.140625" style="19" customWidth="1"/>
    <col min="13103" max="13103" width="4.85546875" style="19" customWidth="1"/>
    <col min="13104" max="13104" width="6" style="19" customWidth="1"/>
    <col min="13105" max="13106" width="4.85546875" style="19" customWidth="1"/>
    <col min="13107" max="13107" width="4.5703125" style="19" customWidth="1"/>
    <col min="13108" max="13111" width="4.85546875" style="19" customWidth="1"/>
    <col min="13112" max="13113" width="2.28515625" style="19" customWidth="1"/>
    <col min="13114" max="13114" width="2.140625" style="19" customWidth="1"/>
    <col min="13115" max="13115" width="2.28515625" style="19" customWidth="1"/>
    <col min="13116" max="13116" width="2.42578125" style="19" customWidth="1"/>
    <col min="13117" max="13117" width="9.42578125" style="19" customWidth="1"/>
    <col min="13118" max="13118" width="4.85546875" style="19" customWidth="1"/>
    <col min="13119" max="13119" width="4.7109375" style="19" customWidth="1"/>
    <col min="13120" max="13120" width="4.85546875" style="19" customWidth="1"/>
    <col min="13121" max="13121" width="4.7109375" style="19" customWidth="1"/>
    <col min="13122" max="13122" width="5" style="19" customWidth="1"/>
    <col min="13123" max="13123" width="3.140625" style="19" customWidth="1"/>
    <col min="13124" max="13124" width="4.28515625" style="19" customWidth="1"/>
    <col min="13125" max="13125" width="4.140625" style="19" customWidth="1"/>
    <col min="13126" max="13126" width="3.85546875" style="19" customWidth="1"/>
    <col min="13127" max="13127" width="3.7109375" style="19" customWidth="1"/>
    <col min="13128" max="13128" width="4.28515625" style="19" customWidth="1"/>
    <col min="13129" max="13312" width="1.7109375" style="19"/>
    <col min="13313" max="13313" width="5.28515625" style="19" customWidth="1"/>
    <col min="13314" max="13314" width="2.42578125" style="19" customWidth="1"/>
    <col min="13315" max="13321" width="1.7109375" style="19" customWidth="1"/>
    <col min="13322" max="13322" width="2.7109375" style="19" customWidth="1"/>
    <col min="13323" max="13332" width="1.7109375" style="19" customWidth="1"/>
    <col min="13333" max="13333" width="1.5703125" style="19" customWidth="1"/>
    <col min="13334" max="13334" width="2.140625" style="19" customWidth="1"/>
    <col min="13335" max="13336" width="1.7109375" style="19" customWidth="1"/>
    <col min="13337" max="13337" width="2" style="19" customWidth="1"/>
    <col min="13338" max="13338" width="1.7109375" style="19" customWidth="1"/>
    <col min="13339" max="13339" width="2.5703125" style="19" customWidth="1"/>
    <col min="13340" max="13340" width="1.85546875" style="19" customWidth="1"/>
    <col min="13341" max="13341" width="10.7109375" style="19" customWidth="1"/>
    <col min="13342" max="13342" width="5.85546875" style="19" customWidth="1"/>
    <col min="13343" max="13344" width="0" style="19" hidden="1" customWidth="1"/>
    <col min="13345" max="13346" width="1.5703125" style="19" customWidth="1"/>
    <col min="13347" max="13347" width="2" style="19" customWidth="1"/>
    <col min="13348" max="13349" width="3.140625" style="19" customWidth="1"/>
    <col min="13350" max="13350" width="2.42578125" style="19" customWidth="1"/>
    <col min="13351" max="13351" width="2.7109375" style="19" customWidth="1"/>
    <col min="13352" max="13352" width="2.42578125" style="19" customWidth="1"/>
    <col min="13353" max="13353" width="3.28515625" style="19" customWidth="1"/>
    <col min="13354" max="13354" width="2.42578125" style="19" customWidth="1"/>
    <col min="13355" max="13358" width="2.140625" style="19" customWidth="1"/>
    <col min="13359" max="13359" width="4.85546875" style="19" customWidth="1"/>
    <col min="13360" max="13360" width="6" style="19" customWidth="1"/>
    <col min="13361" max="13362" width="4.85546875" style="19" customWidth="1"/>
    <col min="13363" max="13363" width="4.5703125" style="19" customWidth="1"/>
    <col min="13364" max="13367" width="4.85546875" style="19" customWidth="1"/>
    <col min="13368" max="13369" width="2.28515625" style="19" customWidth="1"/>
    <col min="13370" max="13370" width="2.140625" style="19" customWidth="1"/>
    <col min="13371" max="13371" width="2.28515625" style="19" customWidth="1"/>
    <col min="13372" max="13372" width="2.42578125" style="19" customWidth="1"/>
    <col min="13373" max="13373" width="9.42578125" style="19" customWidth="1"/>
    <col min="13374" max="13374" width="4.85546875" style="19" customWidth="1"/>
    <col min="13375" max="13375" width="4.7109375" style="19" customWidth="1"/>
    <col min="13376" max="13376" width="4.85546875" style="19" customWidth="1"/>
    <col min="13377" max="13377" width="4.7109375" style="19" customWidth="1"/>
    <col min="13378" max="13378" width="5" style="19" customWidth="1"/>
    <col min="13379" max="13379" width="3.140625" style="19" customWidth="1"/>
    <col min="13380" max="13380" width="4.28515625" style="19" customWidth="1"/>
    <col min="13381" max="13381" width="4.140625" style="19" customWidth="1"/>
    <col min="13382" max="13382" width="3.85546875" style="19" customWidth="1"/>
    <col min="13383" max="13383" width="3.7109375" style="19" customWidth="1"/>
    <col min="13384" max="13384" width="4.28515625" style="19" customWidth="1"/>
    <col min="13385" max="13568" width="1.7109375" style="19"/>
    <col min="13569" max="13569" width="5.28515625" style="19" customWidth="1"/>
    <col min="13570" max="13570" width="2.42578125" style="19" customWidth="1"/>
    <col min="13571" max="13577" width="1.7109375" style="19" customWidth="1"/>
    <col min="13578" max="13578" width="2.7109375" style="19" customWidth="1"/>
    <col min="13579" max="13588" width="1.7109375" style="19" customWidth="1"/>
    <col min="13589" max="13589" width="1.5703125" style="19" customWidth="1"/>
    <col min="13590" max="13590" width="2.140625" style="19" customWidth="1"/>
    <col min="13591" max="13592" width="1.7109375" style="19" customWidth="1"/>
    <col min="13593" max="13593" width="2" style="19" customWidth="1"/>
    <col min="13594" max="13594" width="1.7109375" style="19" customWidth="1"/>
    <col min="13595" max="13595" width="2.5703125" style="19" customWidth="1"/>
    <col min="13596" max="13596" width="1.85546875" style="19" customWidth="1"/>
    <col min="13597" max="13597" width="10.7109375" style="19" customWidth="1"/>
    <col min="13598" max="13598" width="5.85546875" style="19" customWidth="1"/>
    <col min="13599" max="13600" width="0" style="19" hidden="1" customWidth="1"/>
    <col min="13601" max="13602" width="1.5703125" style="19" customWidth="1"/>
    <col min="13603" max="13603" width="2" style="19" customWidth="1"/>
    <col min="13604" max="13605" width="3.140625" style="19" customWidth="1"/>
    <col min="13606" max="13606" width="2.42578125" style="19" customWidth="1"/>
    <col min="13607" max="13607" width="2.7109375" style="19" customWidth="1"/>
    <col min="13608" max="13608" width="2.42578125" style="19" customWidth="1"/>
    <col min="13609" max="13609" width="3.28515625" style="19" customWidth="1"/>
    <col min="13610" max="13610" width="2.42578125" style="19" customWidth="1"/>
    <col min="13611" max="13614" width="2.140625" style="19" customWidth="1"/>
    <col min="13615" max="13615" width="4.85546875" style="19" customWidth="1"/>
    <col min="13616" max="13616" width="6" style="19" customWidth="1"/>
    <col min="13617" max="13618" width="4.85546875" style="19" customWidth="1"/>
    <col min="13619" max="13619" width="4.5703125" style="19" customWidth="1"/>
    <col min="13620" max="13623" width="4.85546875" style="19" customWidth="1"/>
    <col min="13624" max="13625" width="2.28515625" style="19" customWidth="1"/>
    <col min="13626" max="13626" width="2.140625" style="19" customWidth="1"/>
    <col min="13627" max="13627" width="2.28515625" style="19" customWidth="1"/>
    <col min="13628" max="13628" width="2.42578125" style="19" customWidth="1"/>
    <col min="13629" max="13629" width="9.42578125" style="19" customWidth="1"/>
    <col min="13630" max="13630" width="4.85546875" style="19" customWidth="1"/>
    <col min="13631" max="13631" width="4.7109375" style="19" customWidth="1"/>
    <col min="13632" max="13632" width="4.85546875" style="19" customWidth="1"/>
    <col min="13633" max="13633" width="4.7109375" style="19" customWidth="1"/>
    <col min="13634" max="13634" width="5" style="19" customWidth="1"/>
    <col min="13635" max="13635" width="3.140625" style="19" customWidth="1"/>
    <col min="13636" max="13636" width="4.28515625" style="19" customWidth="1"/>
    <col min="13637" max="13637" width="4.140625" style="19" customWidth="1"/>
    <col min="13638" max="13638" width="3.85546875" style="19" customWidth="1"/>
    <col min="13639" max="13639" width="3.7109375" style="19" customWidth="1"/>
    <col min="13640" max="13640" width="4.28515625" style="19" customWidth="1"/>
    <col min="13641" max="13824" width="1.7109375" style="19"/>
    <col min="13825" max="13825" width="5.28515625" style="19" customWidth="1"/>
    <col min="13826" max="13826" width="2.42578125" style="19" customWidth="1"/>
    <col min="13827" max="13833" width="1.7109375" style="19" customWidth="1"/>
    <col min="13834" max="13834" width="2.7109375" style="19" customWidth="1"/>
    <col min="13835" max="13844" width="1.7109375" style="19" customWidth="1"/>
    <col min="13845" max="13845" width="1.5703125" style="19" customWidth="1"/>
    <col min="13846" max="13846" width="2.140625" style="19" customWidth="1"/>
    <col min="13847" max="13848" width="1.7109375" style="19" customWidth="1"/>
    <col min="13849" max="13849" width="2" style="19" customWidth="1"/>
    <col min="13850" max="13850" width="1.7109375" style="19" customWidth="1"/>
    <col min="13851" max="13851" width="2.5703125" style="19" customWidth="1"/>
    <col min="13852" max="13852" width="1.85546875" style="19" customWidth="1"/>
    <col min="13853" max="13853" width="10.7109375" style="19" customWidth="1"/>
    <col min="13854" max="13854" width="5.85546875" style="19" customWidth="1"/>
    <col min="13855" max="13856" width="0" style="19" hidden="1" customWidth="1"/>
    <col min="13857" max="13858" width="1.5703125" style="19" customWidth="1"/>
    <col min="13859" max="13859" width="2" style="19" customWidth="1"/>
    <col min="13860" max="13861" width="3.140625" style="19" customWidth="1"/>
    <col min="13862" max="13862" width="2.42578125" style="19" customWidth="1"/>
    <col min="13863" max="13863" width="2.7109375" style="19" customWidth="1"/>
    <col min="13864" max="13864" width="2.42578125" style="19" customWidth="1"/>
    <col min="13865" max="13865" width="3.28515625" style="19" customWidth="1"/>
    <col min="13866" max="13866" width="2.42578125" style="19" customWidth="1"/>
    <col min="13867" max="13870" width="2.140625" style="19" customWidth="1"/>
    <col min="13871" max="13871" width="4.85546875" style="19" customWidth="1"/>
    <col min="13872" max="13872" width="6" style="19" customWidth="1"/>
    <col min="13873" max="13874" width="4.85546875" style="19" customWidth="1"/>
    <col min="13875" max="13875" width="4.5703125" style="19" customWidth="1"/>
    <col min="13876" max="13879" width="4.85546875" style="19" customWidth="1"/>
    <col min="13880" max="13881" width="2.28515625" style="19" customWidth="1"/>
    <col min="13882" max="13882" width="2.140625" style="19" customWidth="1"/>
    <col min="13883" max="13883" width="2.28515625" style="19" customWidth="1"/>
    <col min="13884" max="13884" width="2.42578125" style="19" customWidth="1"/>
    <col min="13885" max="13885" width="9.42578125" style="19" customWidth="1"/>
    <col min="13886" max="13886" width="4.85546875" style="19" customWidth="1"/>
    <col min="13887" max="13887" width="4.7109375" style="19" customWidth="1"/>
    <col min="13888" max="13888" width="4.85546875" style="19" customWidth="1"/>
    <col min="13889" max="13889" width="4.7109375" style="19" customWidth="1"/>
    <col min="13890" max="13890" width="5" style="19" customWidth="1"/>
    <col min="13891" max="13891" width="3.140625" style="19" customWidth="1"/>
    <col min="13892" max="13892" width="4.28515625" style="19" customWidth="1"/>
    <col min="13893" max="13893" width="4.140625" style="19" customWidth="1"/>
    <col min="13894" max="13894" width="3.85546875" style="19" customWidth="1"/>
    <col min="13895" max="13895" width="3.7109375" style="19" customWidth="1"/>
    <col min="13896" max="13896" width="4.28515625" style="19" customWidth="1"/>
    <col min="13897" max="14080" width="1.7109375" style="19"/>
    <col min="14081" max="14081" width="5.28515625" style="19" customWidth="1"/>
    <col min="14082" max="14082" width="2.42578125" style="19" customWidth="1"/>
    <col min="14083" max="14089" width="1.7109375" style="19" customWidth="1"/>
    <col min="14090" max="14090" width="2.7109375" style="19" customWidth="1"/>
    <col min="14091" max="14100" width="1.7109375" style="19" customWidth="1"/>
    <col min="14101" max="14101" width="1.5703125" style="19" customWidth="1"/>
    <col min="14102" max="14102" width="2.140625" style="19" customWidth="1"/>
    <col min="14103" max="14104" width="1.7109375" style="19" customWidth="1"/>
    <col min="14105" max="14105" width="2" style="19" customWidth="1"/>
    <col min="14106" max="14106" width="1.7109375" style="19" customWidth="1"/>
    <col min="14107" max="14107" width="2.5703125" style="19" customWidth="1"/>
    <col min="14108" max="14108" width="1.85546875" style="19" customWidth="1"/>
    <col min="14109" max="14109" width="10.7109375" style="19" customWidth="1"/>
    <col min="14110" max="14110" width="5.85546875" style="19" customWidth="1"/>
    <col min="14111" max="14112" width="0" style="19" hidden="1" customWidth="1"/>
    <col min="14113" max="14114" width="1.5703125" style="19" customWidth="1"/>
    <col min="14115" max="14115" width="2" style="19" customWidth="1"/>
    <col min="14116" max="14117" width="3.140625" style="19" customWidth="1"/>
    <col min="14118" max="14118" width="2.42578125" style="19" customWidth="1"/>
    <col min="14119" max="14119" width="2.7109375" style="19" customWidth="1"/>
    <col min="14120" max="14120" width="2.42578125" style="19" customWidth="1"/>
    <col min="14121" max="14121" width="3.28515625" style="19" customWidth="1"/>
    <col min="14122" max="14122" width="2.42578125" style="19" customWidth="1"/>
    <col min="14123" max="14126" width="2.140625" style="19" customWidth="1"/>
    <col min="14127" max="14127" width="4.85546875" style="19" customWidth="1"/>
    <col min="14128" max="14128" width="6" style="19" customWidth="1"/>
    <col min="14129" max="14130" width="4.85546875" style="19" customWidth="1"/>
    <col min="14131" max="14131" width="4.5703125" style="19" customWidth="1"/>
    <col min="14132" max="14135" width="4.85546875" style="19" customWidth="1"/>
    <col min="14136" max="14137" width="2.28515625" style="19" customWidth="1"/>
    <col min="14138" max="14138" width="2.140625" style="19" customWidth="1"/>
    <col min="14139" max="14139" width="2.28515625" style="19" customWidth="1"/>
    <col min="14140" max="14140" width="2.42578125" style="19" customWidth="1"/>
    <col min="14141" max="14141" width="9.42578125" style="19" customWidth="1"/>
    <col min="14142" max="14142" width="4.85546875" style="19" customWidth="1"/>
    <col min="14143" max="14143" width="4.7109375" style="19" customWidth="1"/>
    <col min="14144" max="14144" width="4.85546875" style="19" customWidth="1"/>
    <col min="14145" max="14145" width="4.7109375" style="19" customWidth="1"/>
    <col min="14146" max="14146" width="5" style="19" customWidth="1"/>
    <col min="14147" max="14147" width="3.140625" style="19" customWidth="1"/>
    <col min="14148" max="14148" width="4.28515625" style="19" customWidth="1"/>
    <col min="14149" max="14149" width="4.140625" style="19" customWidth="1"/>
    <col min="14150" max="14150" width="3.85546875" style="19" customWidth="1"/>
    <col min="14151" max="14151" width="3.7109375" style="19" customWidth="1"/>
    <col min="14152" max="14152" width="4.28515625" style="19" customWidth="1"/>
    <col min="14153" max="14336" width="1.7109375" style="19"/>
    <col min="14337" max="14337" width="5.28515625" style="19" customWidth="1"/>
    <col min="14338" max="14338" width="2.42578125" style="19" customWidth="1"/>
    <col min="14339" max="14345" width="1.7109375" style="19" customWidth="1"/>
    <col min="14346" max="14346" width="2.7109375" style="19" customWidth="1"/>
    <col min="14347" max="14356" width="1.7109375" style="19" customWidth="1"/>
    <col min="14357" max="14357" width="1.5703125" style="19" customWidth="1"/>
    <col min="14358" max="14358" width="2.140625" style="19" customWidth="1"/>
    <col min="14359" max="14360" width="1.7109375" style="19" customWidth="1"/>
    <col min="14361" max="14361" width="2" style="19" customWidth="1"/>
    <col min="14362" max="14362" width="1.7109375" style="19" customWidth="1"/>
    <col min="14363" max="14363" width="2.5703125" style="19" customWidth="1"/>
    <col min="14364" max="14364" width="1.85546875" style="19" customWidth="1"/>
    <col min="14365" max="14365" width="10.7109375" style="19" customWidth="1"/>
    <col min="14366" max="14366" width="5.85546875" style="19" customWidth="1"/>
    <col min="14367" max="14368" width="0" style="19" hidden="1" customWidth="1"/>
    <col min="14369" max="14370" width="1.5703125" style="19" customWidth="1"/>
    <col min="14371" max="14371" width="2" style="19" customWidth="1"/>
    <col min="14372" max="14373" width="3.140625" style="19" customWidth="1"/>
    <col min="14374" max="14374" width="2.42578125" style="19" customWidth="1"/>
    <col min="14375" max="14375" width="2.7109375" style="19" customWidth="1"/>
    <col min="14376" max="14376" width="2.42578125" style="19" customWidth="1"/>
    <col min="14377" max="14377" width="3.28515625" style="19" customWidth="1"/>
    <col min="14378" max="14378" width="2.42578125" style="19" customWidth="1"/>
    <col min="14379" max="14382" width="2.140625" style="19" customWidth="1"/>
    <col min="14383" max="14383" width="4.85546875" style="19" customWidth="1"/>
    <col min="14384" max="14384" width="6" style="19" customWidth="1"/>
    <col min="14385" max="14386" width="4.85546875" style="19" customWidth="1"/>
    <col min="14387" max="14387" width="4.5703125" style="19" customWidth="1"/>
    <col min="14388" max="14391" width="4.85546875" style="19" customWidth="1"/>
    <col min="14392" max="14393" width="2.28515625" style="19" customWidth="1"/>
    <col min="14394" max="14394" width="2.140625" style="19" customWidth="1"/>
    <col min="14395" max="14395" width="2.28515625" style="19" customWidth="1"/>
    <col min="14396" max="14396" width="2.42578125" style="19" customWidth="1"/>
    <col min="14397" max="14397" width="9.42578125" style="19" customWidth="1"/>
    <col min="14398" max="14398" width="4.85546875" style="19" customWidth="1"/>
    <col min="14399" max="14399" width="4.7109375" style="19" customWidth="1"/>
    <col min="14400" max="14400" width="4.85546875" style="19" customWidth="1"/>
    <col min="14401" max="14401" width="4.7109375" style="19" customWidth="1"/>
    <col min="14402" max="14402" width="5" style="19" customWidth="1"/>
    <col min="14403" max="14403" width="3.140625" style="19" customWidth="1"/>
    <col min="14404" max="14404" width="4.28515625" style="19" customWidth="1"/>
    <col min="14405" max="14405" width="4.140625" style="19" customWidth="1"/>
    <col min="14406" max="14406" width="3.85546875" style="19" customWidth="1"/>
    <col min="14407" max="14407" width="3.7109375" style="19" customWidth="1"/>
    <col min="14408" max="14408" width="4.28515625" style="19" customWidth="1"/>
    <col min="14409" max="14592" width="1.7109375" style="19"/>
    <col min="14593" max="14593" width="5.28515625" style="19" customWidth="1"/>
    <col min="14594" max="14594" width="2.42578125" style="19" customWidth="1"/>
    <col min="14595" max="14601" width="1.7109375" style="19" customWidth="1"/>
    <col min="14602" max="14602" width="2.7109375" style="19" customWidth="1"/>
    <col min="14603" max="14612" width="1.7109375" style="19" customWidth="1"/>
    <col min="14613" max="14613" width="1.5703125" style="19" customWidth="1"/>
    <col min="14614" max="14614" width="2.140625" style="19" customWidth="1"/>
    <col min="14615" max="14616" width="1.7109375" style="19" customWidth="1"/>
    <col min="14617" max="14617" width="2" style="19" customWidth="1"/>
    <col min="14618" max="14618" width="1.7109375" style="19" customWidth="1"/>
    <col min="14619" max="14619" width="2.5703125" style="19" customWidth="1"/>
    <col min="14620" max="14620" width="1.85546875" style="19" customWidth="1"/>
    <col min="14621" max="14621" width="10.7109375" style="19" customWidth="1"/>
    <col min="14622" max="14622" width="5.85546875" style="19" customWidth="1"/>
    <col min="14623" max="14624" width="0" style="19" hidden="1" customWidth="1"/>
    <col min="14625" max="14626" width="1.5703125" style="19" customWidth="1"/>
    <col min="14627" max="14627" width="2" style="19" customWidth="1"/>
    <col min="14628" max="14629" width="3.140625" style="19" customWidth="1"/>
    <col min="14630" max="14630" width="2.42578125" style="19" customWidth="1"/>
    <col min="14631" max="14631" width="2.7109375" style="19" customWidth="1"/>
    <col min="14632" max="14632" width="2.42578125" style="19" customWidth="1"/>
    <col min="14633" max="14633" width="3.28515625" style="19" customWidth="1"/>
    <col min="14634" max="14634" width="2.42578125" style="19" customWidth="1"/>
    <col min="14635" max="14638" width="2.140625" style="19" customWidth="1"/>
    <col min="14639" max="14639" width="4.85546875" style="19" customWidth="1"/>
    <col min="14640" max="14640" width="6" style="19" customWidth="1"/>
    <col min="14641" max="14642" width="4.85546875" style="19" customWidth="1"/>
    <col min="14643" max="14643" width="4.5703125" style="19" customWidth="1"/>
    <col min="14644" max="14647" width="4.85546875" style="19" customWidth="1"/>
    <col min="14648" max="14649" width="2.28515625" style="19" customWidth="1"/>
    <col min="14650" max="14650" width="2.140625" style="19" customWidth="1"/>
    <col min="14651" max="14651" width="2.28515625" style="19" customWidth="1"/>
    <col min="14652" max="14652" width="2.42578125" style="19" customWidth="1"/>
    <col min="14653" max="14653" width="9.42578125" style="19" customWidth="1"/>
    <col min="14654" max="14654" width="4.85546875" style="19" customWidth="1"/>
    <col min="14655" max="14655" width="4.7109375" style="19" customWidth="1"/>
    <col min="14656" max="14656" width="4.85546875" style="19" customWidth="1"/>
    <col min="14657" max="14657" width="4.7109375" style="19" customWidth="1"/>
    <col min="14658" max="14658" width="5" style="19" customWidth="1"/>
    <col min="14659" max="14659" width="3.140625" style="19" customWidth="1"/>
    <col min="14660" max="14660" width="4.28515625" style="19" customWidth="1"/>
    <col min="14661" max="14661" width="4.140625" style="19" customWidth="1"/>
    <col min="14662" max="14662" width="3.85546875" style="19" customWidth="1"/>
    <col min="14663" max="14663" width="3.7109375" style="19" customWidth="1"/>
    <col min="14664" max="14664" width="4.28515625" style="19" customWidth="1"/>
    <col min="14665" max="14848" width="1.7109375" style="19"/>
    <col min="14849" max="14849" width="5.28515625" style="19" customWidth="1"/>
    <col min="14850" max="14850" width="2.42578125" style="19" customWidth="1"/>
    <col min="14851" max="14857" width="1.7109375" style="19" customWidth="1"/>
    <col min="14858" max="14858" width="2.7109375" style="19" customWidth="1"/>
    <col min="14859" max="14868" width="1.7109375" style="19" customWidth="1"/>
    <col min="14869" max="14869" width="1.5703125" style="19" customWidth="1"/>
    <col min="14870" max="14870" width="2.140625" style="19" customWidth="1"/>
    <col min="14871" max="14872" width="1.7109375" style="19" customWidth="1"/>
    <col min="14873" max="14873" width="2" style="19" customWidth="1"/>
    <col min="14874" max="14874" width="1.7109375" style="19" customWidth="1"/>
    <col min="14875" max="14875" width="2.5703125" style="19" customWidth="1"/>
    <col min="14876" max="14876" width="1.85546875" style="19" customWidth="1"/>
    <col min="14877" max="14877" width="10.7109375" style="19" customWidth="1"/>
    <col min="14878" max="14878" width="5.85546875" style="19" customWidth="1"/>
    <col min="14879" max="14880" width="0" style="19" hidden="1" customWidth="1"/>
    <col min="14881" max="14882" width="1.5703125" style="19" customWidth="1"/>
    <col min="14883" max="14883" width="2" style="19" customWidth="1"/>
    <col min="14884" max="14885" width="3.140625" style="19" customWidth="1"/>
    <col min="14886" max="14886" width="2.42578125" style="19" customWidth="1"/>
    <col min="14887" max="14887" width="2.7109375" style="19" customWidth="1"/>
    <col min="14888" max="14888" width="2.42578125" style="19" customWidth="1"/>
    <col min="14889" max="14889" width="3.28515625" style="19" customWidth="1"/>
    <col min="14890" max="14890" width="2.42578125" style="19" customWidth="1"/>
    <col min="14891" max="14894" width="2.140625" style="19" customWidth="1"/>
    <col min="14895" max="14895" width="4.85546875" style="19" customWidth="1"/>
    <col min="14896" max="14896" width="6" style="19" customWidth="1"/>
    <col min="14897" max="14898" width="4.85546875" style="19" customWidth="1"/>
    <col min="14899" max="14899" width="4.5703125" style="19" customWidth="1"/>
    <col min="14900" max="14903" width="4.85546875" style="19" customWidth="1"/>
    <col min="14904" max="14905" width="2.28515625" style="19" customWidth="1"/>
    <col min="14906" max="14906" width="2.140625" style="19" customWidth="1"/>
    <col min="14907" max="14907" width="2.28515625" style="19" customWidth="1"/>
    <col min="14908" max="14908" width="2.42578125" style="19" customWidth="1"/>
    <col min="14909" max="14909" width="9.42578125" style="19" customWidth="1"/>
    <col min="14910" max="14910" width="4.85546875" style="19" customWidth="1"/>
    <col min="14911" max="14911" width="4.7109375" style="19" customWidth="1"/>
    <col min="14912" max="14912" width="4.85546875" style="19" customWidth="1"/>
    <col min="14913" max="14913" width="4.7109375" style="19" customWidth="1"/>
    <col min="14914" max="14914" width="5" style="19" customWidth="1"/>
    <col min="14915" max="14915" width="3.140625" style="19" customWidth="1"/>
    <col min="14916" max="14916" width="4.28515625" style="19" customWidth="1"/>
    <col min="14917" max="14917" width="4.140625" style="19" customWidth="1"/>
    <col min="14918" max="14918" width="3.85546875" style="19" customWidth="1"/>
    <col min="14919" max="14919" width="3.7109375" style="19" customWidth="1"/>
    <col min="14920" max="14920" width="4.28515625" style="19" customWidth="1"/>
    <col min="14921" max="15104" width="1.7109375" style="19"/>
    <col min="15105" max="15105" width="5.28515625" style="19" customWidth="1"/>
    <col min="15106" max="15106" width="2.42578125" style="19" customWidth="1"/>
    <col min="15107" max="15113" width="1.7109375" style="19" customWidth="1"/>
    <col min="15114" max="15114" width="2.7109375" style="19" customWidth="1"/>
    <col min="15115" max="15124" width="1.7109375" style="19" customWidth="1"/>
    <col min="15125" max="15125" width="1.5703125" style="19" customWidth="1"/>
    <col min="15126" max="15126" width="2.140625" style="19" customWidth="1"/>
    <col min="15127" max="15128" width="1.7109375" style="19" customWidth="1"/>
    <col min="15129" max="15129" width="2" style="19" customWidth="1"/>
    <col min="15130" max="15130" width="1.7109375" style="19" customWidth="1"/>
    <col min="15131" max="15131" width="2.5703125" style="19" customWidth="1"/>
    <col min="15132" max="15132" width="1.85546875" style="19" customWidth="1"/>
    <col min="15133" max="15133" width="10.7109375" style="19" customWidth="1"/>
    <col min="15134" max="15134" width="5.85546875" style="19" customWidth="1"/>
    <col min="15135" max="15136" width="0" style="19" hidden="1" customWidth="1"/>
    <col min="15137" max="15138" width="1.5703125" style="19" customWidth="1"/>
    <col min="15139" max="15139" width="2" style="19" customWidth="1"/>
    <col min="15140" max="15141" width="3.140625" style="19" customWidth="1"/>
    <col min="15142" max="15142" width="2.42578125" style="19" customWidth="1"/>
    <col min="15143" max="15143" width="2.7109375" style="19" customWidth="1"/>
    <col min="15144" max="15144" width="2.42578125" style="19" customWidth="1"/>
    <col min="15145" max="15145" width="3.28515625" style="19" customWidth="1"/>
    <col min="15146" max="15146" width="2.42578125" style="19" customWidth="1"/>
    <col min="15147" max="15150" width="2.140625" style="19" customWidth="1"/>
    <col min="15151" max="15151" width="4.85546875" style="19" customWidth="1"/>
    <col min="15152" max="15152" width="6" style="19" customWidth="1"/>
    <col min="15153" max="15154" width="4.85546875" style="19" customWidth="1"/>
    <col min="15155" max="15155" width="4.5703125" style="19" customWidth="1"/>
    <col min="15156" max="15159" width="4.85546875" style="19" customWidth="1"/>
    <col min="15160" max="15161" width="2.28515625" style="19" customWidth="1"/>
    <col min="15162" max="15162" width="2.140625" style="19" customWidth="1"/>
    <col min="15163" max="15163" width="2.28515625" style="19" customWidth="1"/>
    <col min="15164" max="15164" width="2.42578125" style="19" customWidth="1"/>
    <col min="15165" max="15165" width="9.42578125" style="19" customWidth="1"/>
    <col min="15166" max="15166" width="4.85546875" style="19" customWidth="1"/>
    <col min="15167" max="15167" width="4.7109375" style="19" customWidth="1"/>
    <col min="15168" max="15168" width="4.85546875" style="19" customWidth="1"/>
    <col min="15169" max="15169" width="4.7109375" style="19" customWidth="1"/>
    <col min="15170" max="15170" width="5" style="19" customWidth="1"/>
    <col min="15171" max="15171" width="3.140625" style="19" customWidth="1"/>
    <col min="15172" max="15172" width="4.28515625" style="19" customWidth="1"/>
    <col min="15173" max="15173" width="4.140625" style="19" customWidth="1"/>
    <col min="15174" max="15174" width="3.85546875" style="19" customWidth="1"/>
    <col min="15175" max="15175" width="3.7109375" style="19" customWidth="1"/>
    <col min="15176" max="15176" width="4.28515625" style="19" customWidth="1"/>
    <col min="15177" max="15360" width="1.7109375" style="19"/>
    <col min="15361" max="15361" width="5.28515625" style="19" customWidth="1"/>
    <col min="15362" max="15362" width="2.42578125" style="19" customWidth="1"/>
    <col min="15363" max="15369" width="1.7109375" style="19" customWidth="1"/>
    <col min="15370" max="15370" width="2.7109375" style="19" customWidth="1"/>
    <col min="15371" max="15380" width="1.7109375" style="19" customWidth="1"/>
    <col min="15381" max="15381" width="1.5703125" style="19" customWidth="1"/>
    <col min="15382" max="15382" width="2.140625" style="19" customWidth="1"/>
    <col min="15383" max="15384" width="1.7109375" style="19" customWidth="1"/>
    <col min="15385" max="15385" width="2" style="19" customWidth="1"/>
    <col min="15386" max="15386" width="1.7109375" style="19" customWidth="1"/>
    <col min="15387" max="15387" width="2.5703125" style="19" customWidth="1"/>
    <col min="15388" max="15388" width="1.85546875" style="19" customWidth="1"/>
    <col min="15389" max="15389" width="10.7109375" style="19" customWidth="1"/>
    <col min="15390" max="15390" width="5.85546875" style="19" customWidth="1"/>
    <col min="15391" max="15392" width="0" style="19" hidden="1" customWidth="1"/>
    <col min="15393" max="15394" width="1.5703125" style="19" customWidth="1"/>
    <col min="15395" max="15395" width="2" style="19" customWidth="1"/>
    <col min="15396" max="15397" width="3.140625" style="19" customWidth="1"/>
    <col min="15398" max="15398" width="2.42578125" style="19" customWidth="1"/>
    <col min="15399" max="15399" width="2.7109375" style="19" customWidth="1"/>
    <col min="15400" max="15400" width="2.42578125" style="19" customWidth="1"/>
    <col min="15401" max="15401" width="3.28515625" style="19" customWidth="1"/>
    <col min="15402" max="15402" width="2.42578125" style="19" customWidth="1"/>
    <col min="15403" max="15406" width="2.140625" style="19" customWidth="1"/>
    <col min="15407" max="15407" width="4.85546875" style="19" customWidth="1"/>
    <col min="15408" max="15408" width="6" style="19" customWidth="1"/>
    <col min="15409" max="15410" width="4.85546875" style="19" customWidth="1"/>
    <col min="15411" max="15411" width="4.5703125" style="19" customWidth="1"/>
    <col min="15412" max="15415" width="4.85546875" style="19" customWidth="1"/>
    <col min="15416" max="15417" width="2.28515625" style="19" customWidth="1"/>
    <col min="15418" max="15418" width="2.140625" style="19" customWidth="1"/>
    <col min="15419" max="15419" width="2.28515625" style="19" customWidth="1"/>
    <col min="15420" max="15420" width="2.42578125" style="19" customWidth="1"/>
    <col min="15421" max="15421" width="9.42578125" style="19" customWidth="1"/>
    <col min="15422" max="15422" width="4.85546875" style="19" customWidth="1"/>
    <col min="15423" max="15423" width="4.7109375" style="19" customWidth="1"/>
    <col min="15424" max="15424" width="4.85546875" style="19" customWidth="1"/>
    <col min="15425" max="15425" width="4.7109375" style="19" customWidth="1"/>
    <col min="15426" max="15426" width="5" style="19" customWidth="1"/>
    <col min="15427" max="15427" width="3.140625" style="19" customWidth="1"/>
    <col min="15428" max="15428" width="4.28515625" style="19" customWidth="1"/>
    <col min="15429" max="15429" width="4.140625" style="19" customWidth="1"/>
    <col min="15430" max="15430" width="3.85546875" style="19" customWidth="1"/>
    <col min="15431" max="15431" width="3.7109375" style="19" customWidth="1"/>
    <col min="15432" max="15432" width="4.28515625" style="19" customWidth="1"/>
    <col min="15433" max="15616" width="1.7109375" style="19"/>
    <col min="15617" max="15617" width="5.28515625" style="19" customWidth="1"/>
    <col min="15618" max="15618" width="2.42578125" style="19" customWidth="1"/>
    <col min="15619" max="15625" width="1.7109375" style="19" customWidth="1"/>
    <col min="15626" max="15626" width="2.7109375" style="19" customWidth="1"/>
    <col min="15627" max="15636" width="1.7109375" style="19" customWidth="1"/>
    <col min="15637" max="15637" width="1.5703125" style="19" customWidth="1"/>
    <col min="15638" max="15638" width="2.140625" style="19" customWidth="1"/>
    <col min="15639" max="15640" width="1.7109375" style="19" customWidth="1"/>
    <col min="15641" max="15641" width="2" style="19" customWidth="1"/>
    <col min="15642" max="15642" width="1.7109375" style="19" customWidth="1"/>
    <col min="15643" max="15643" width="2.5703125" style="19" customWidth="1"/>
    <col min="15644" max="15644" width="1.85546875" style="19" customWidth="1"/>
    <col min="15645" max="15645" width="10.7109375" style="19" customWidth="1"/>
    <col min="15646" max="15646" width="5.85546875" style="19" customWidth="1"/>
    <col min="15647" max="15648" width="0" style="19" hidden="1" customWidth="1"/>
    <col min="15649" max="15650" width="1.5703125" style="19" customWidth="1"/>
    <col min="15651" max="15651" width="2" style="19" customWidth="1"/>
    <col min="15652" max="15653" width="3.140625" style="19" customWidth="1"/>
    <col min="15654" max="15654" width="2.42578125" style="19" customWidth="1"/>
    <col min="15655" max="15655" width="2.7109375" style="19" customWidth="1"/>
    <col min="15656" max="15656" width="2.42578125" style="19" customWidth="1"/>
    <col min="15657" max="15657" width="3.28515625" style="19" customWidth="1"/>
    <col min="15658" max="15658" width="2.42578125" style="19" customWidth="1"/>
    <col min="15659" max="15662" width="2.140625" style="19" customWidth="1"/>
    <col min="15663" max="15663" width="4.85546875" style="19" customWidth="1"/>
    <col min="15664" max="15664" width="6" style="19" customWidth="1"/>
    <col min="15665" max="15666" width="4.85546875" style="19" customWidth="1"/>
    <col min="15667" max="15667" width="4.5703125" style="19" customWidth="1"/>
    <col min="15668" max="15671" width="4.85546875" style="19" customWidth="1"/>
    <col min="15672" max="15673" width="2.28515625" style="19" customWidth="1"/>
    <col min="15674" max="15674" width="2.140625" style="19" customWidth="1"/>
    <col min="15675" max="15675" width="2.28515625" style="19" customWidth="1"/>
    <col min="15676" max="15676" width="2.42578125" style="19" customWidth="1"/>
    <col min="15677" max="15677" width="9.42578125" style="19" customWidth="1"/>
    <col min="15678" max="15678" width="4.85546875" style="19" customWidth="1"/>
    <col min="15679" max="15679" width="4.7109375" style="19" customWidth="1"/>
    <col min="15680" max="15680" width="4.85546875" style="19" customWidth="1"/>
    <col min="15681" max="15681" width="4.7109375" style="19" customWidth="1"/>
    <col min="15682" max="15682" width="5" style="19" customWidth="1"/>
    <col min="15683" max="15683" width="3.140625" style="19" customWidth="1"/>
    <col min="15684" max="15684" width="4.28515625" style="19" customWidth="1"/>
    <col min="15685" max="15685" width="4.140625" style="19" customWidth="1"/>
    <col min="15686" max="15686" width="3.85546875" style="19" customWidth="1"/>
    <col min="15687" max="15687" width="3.7109375" style="19" customWidth="1"/>
    <col min="15688" max="15688" width="4.28515625" style="19" customWidth="1"/>
    <col min="15689" max="15872" width="1.7109375" style="19"/>
    <col min="15873" max="15873" width="5.28515625" style="19" customWidth="1"/>
    <col min="15874" max="15874" width="2.42578125" style="19" customWidth="1"/>
    <col min="15875" max="15881" width="1.7109375" style="19" customWidth="1"/>
    <col min="15882" max="15882" width="2.7109375" style="19" customWidth="1"/>
    <col min="15883" max="15892" width="1.7109375" style="19" customWidth="1"/>
    <col min="15893" max="15893" width="1.5703125" style="19" customWidth="1"/>
    <col min="15894" max="15894" width="2.140625" style="19" customWidth="1"/>
    <col min="15895" max="15896" width="1.7109375" style="19" customWidth="1"/>
    <col min="15897" max="15897" width="2" style="19" customWidth="1"/>
    <col min="15898" max="15898" width="1.7109375" style="19" customWidth="1"/>
    <col min="15899" max="15899" width="2.5703125" style="19" customWidth="1"/>
    <col min="15900" max="15900" width="1.85546875" style="19" customWidth="1"/>
    <col min="15901" max="15901" width="10.7109375" style="19" customWidth="1"/>
    <col min="15902" max="15902" width="5.85546875" style="19" customWidth="1"/>
    <col min="15903" max="15904" width="0" style="19" hidden="1" customWidth="1"/>
    <col min="15905" max="15906" width="1.5703125" style="19" customWidth="1"/>
    <col min="15907" max="15907" width="2" style="19" customWidth="1"/>
    <col min="15908" max="15909" width="3.140625" style="19" customWidth="1"/>
    <col min="15910" max="15910" width="2.42578125" style="19" customWidth="1"/>
    <col min="15911" max="15911" width="2.7109375" style="19" customWidth="1"/>
    <col min="15912" max="15912" width="2.42578125" style="19" customWidth="1"/>
    <col min="15913" max="15913" width="3.28515625" style="19" customWidth="1"/>
    <col min="15914" max="15914" width="2.42578125" style="19" customWidth="1"/>
    <col min="15915" max="15918" width="2.140625" style="19" customWidth="1"/>
    <col min="15919" max="15919" width="4.85546875" style="19" customWidth="1"/>
    <col min="15920" max="15920" width="6" style="19" customWidth="1"/>
    <col min="15921" max="15922" width="4.85546875" style="19" customWidth="1"/>
    <col min="15923" max="15923" width="4.5703125" style="19" customWidth="1"/>
    <col min="15924" max="15927" width="4.85546875" style="19" customWidth="1"/>
    <col min="15928" max="15929" width="2.28515625" style="19" customWidth="1"/>
    <col min="15930" max="15930" width="2.140625" style="19" customWidth="1"/>
    <col min="15931" max="15931" width="2.28515625" style="19" customWidth="1"/>
    <col min="15932" max="15932" width="2.42578125" style="19" customWidth="1"/>
    <col min="15933" max="15933" width="9.42578125" style="19" customWidth="1"/>
    <col min="15934" max="15934" width="4.85546875" style="19" customWidth="1"/>
    <col min="15935" max="15935" width="4.7109375" style="19" customWidth="1"/>
    <col min="15936" max="15936" width="4.85546875" style="19" customWidth="1"/>
    <col min="15937" max="15937" width="4.7109375" style="19" customWidth="1"/>
    <col min="15938" max="15938" width="5" style="19" customWidth="1"/>
    <col min="15939" max="15939" width="3.140625" style="19" customWidth="1"/>
    <col min="15940" max="15940" width="4.28515625" style="19" customWidth="1"/>
    <col min="15941" max="15941" width="4.140625" style="19" customWidth="1"/>
    <col min="15942" max="15942" width="3.85546875" style="19" customWidth="1"/>
    <col min="15943" max="15943" width="3.7109375" style="19" customWidth="1"/>
    <col min="15944" max="15944" width="4.28515625" style="19" customWidth="1"/>
    <col min="15945" max="16128" width="1.7109375" style="19"/>
    <col min="16129" max="16129" width="5.28515625" style="19" customWidth="1"/>
    <col min="16130" max="16130" width="2.42578125" style="19" customWidth="1"/>
    <col min="16131" max="16137" width="1.7109375" style="19" customWidth="1"/>
    <col min="16138" max="16138" width="2.7109375" style="19" customWidth="1"/>
    <col min="16139" max="16148" width="1.7109375" style="19" customWidth="1"/>
    <col min="16149" max="16149" width="1.5703125" style="19" customWidth="1"/>
    <col min="16150" max="16150" width="2.140625" style="19" customWidth="1"/>
    <col min="16151" max="16152" width="1.7109375" style="19" customWidth="1"/>
    <col min="16153" max="16153" width="2" style="19" customWidth="1"/>
    <col min="16154" max="16154" width="1.7109375" style="19" customWidth="1"/>
    <col min="16155" max="16155" width="2.5703125" style="19" customWidth="1"/>
    <col min="16156" max="16156" width="1.85546875" style="19" customWidth="1"/>
    <col min="16157" max="16157" width="10.7109375" style="19" customWidth="1"/>
    <col min="16158" max="16158" width="5.85546875" style="19" customWidth="1"/>
    <col min="16159" max="16160" width="0" style="19" hidden="1" customWidth="1"/>
    <col min="16161" max="16162" width="1.5703125" style="19" customWidth="1"/>
    <col min="16163" max="16163" width="2" style="19" customWidth="1"/>
    <col min="16164" max="16165" width="3.140625" style="19" customWidth="1"/>
    <col min="16166" max="16166" width="2.42578125" style="19" customWidth="1"/>
    <col min="16167" max="16167" width="2.7109375" style="19" customWidth="1"/>
    <col min="16168" max="16168" width="2.42578125" style="19" customWidth="1"/>
    <col min="16169" max="16169" width="3.28515625" style="19" customWidth="1"/>
    <col min="16170" max="16170" width="2.42578125" style="19" customWidth="1"/>
    <col min="16171" max="16174" width="2.140625" style="19" customWidth="1"/>
    <col min="16175" max="16175" width="4.85546875" style="19" customWidth="1"/>
    <col min="16176" max="16176" width="6" style="19" customWidth="1"/>
    <col min="16177" max="16178" width="4.85546875" style="19" customWidth="1"/>
    <col min="16179" max="16179" width="4.5703125" style="19" customWidth="1"/>
    <col min="16180" max="16183" width="4.85546875" style="19" customWidth="1"/>
    <col min="16184" max="16185" width="2.28515625" style="19" customWidth="1"/>
    <col min="16186" max="16186" width="2.140625" style="19" customWidth="1"/>
    <col min="16187" max="16187" width="2.28515625" style="19" customWidth="1"/>
    <col min="16188" max="16188" width="2.42578125" style="19" customWidth="1"/>
    <col min="16189" max="16189" width="9.42578125" style="19" customWidth="1"/>
    <col min="16190" max="16190" width="4.85546875" style="19" customWidth="1"/>
    <col min="16191" max="16191" width="4.7109375" style="19" customWidth="1"/>
    <col min="16192" max="16192" width="4.85546875" style="19" customWidth="1"/>
    <col min="16193" max="16193" width="4.7109375" style="19" customWidth="1"/>
    <col min="16194" max="16194" width="5" style="19" customWidth="1"/>
    <col min="16195" max="16195" width="3.140625" style="19" customWidth="1"/>
    <col min="16196" max="16196" width="4.28515625" style="19" customWidth="1"/>
    <col min="16197" max="16197" width="4.140625" style="19" customWidth="1"/>
    <col min="16198" max="16198" width="3.85546875" style="19" customWidth="1"/>
    <col min="16199" max="16199" width="3.7109375" style="19" customWidth="1"/>
    <col min="16200" max="16200" width="4.28515625" style="19" customWidth="1"/>
    <col min="16201" max="16384" width="1.7109375" style="19"/>
  </cols>
  <sheetData>
    <row r="1" spans="1:64" ht="12" customHeight="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8"/>
      <c r="U1" s="18"/>
      <c r="V1" s="17"/>
      <c r="W1" s="17"/>
      <c r="X1" s="17"/>
      <c r="Y1" s="174" t="s">
        <v>0</v>
      </c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5"/>
      <c r="AW1" s="175"/>
      <c r="AX1" s="175"/>
      <c r="AY1" s="176" t="s">
        <v>1</v>
      </c>
      <c r="AZ1" s="176"/>
      <c r="BA1" s="176"/>
      <c r="BB1" s="176"/>
      <c r="BC1" s="17"/>
    </row>
    <row r="2" spans="1:64" ht="12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8"/>
      <c r="U2" s="18"/>
      <c r="V2" s="17"/>
      <c r="W2" s="17"/>
      <c r="X2" s="17"/>
      <c r="Y2" s="20"/>
      <c r="Z2" s="20"/>
      <c r="AA2" s="20"/>
      <c r="AB2" s="20"/>
      <c r="AC2" s="20"/>
      <c r="AD2" s="21" t="s">
        <v>197</v>
      </c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0"/>
      <c r="AX2" s="20"/>
      <c r="AY2" s="22"/>
      <c r="AZ2" s="22"/>
      <c r="BA2" s="22"/>
      <c r="BB2" s="22"/>
      <c r="BC2" s="17"/>
    </row>
    <row r="3" spans="1:64" ht="12" customHeight="1" x14ac:dyDescent="0.2">
      <c r="A3" s="177" t="s">
        <v>2</v>
      </c>
      <c r="B3" s="178"/>
      <c r="C3" s="177" t="s">
        <v>3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78"/>
      <c r="AD3" s="177" t="s">
        <v>4</v>
      </c>
      <c r="AE3" s="23"/>
      <c r="AF3" s="23"/>
      <c r="AG3" s="183" t="s">
        <v>5</v>
      </c>
      <c r="AH3" s="184"/>
      <c r="AI3" s="185"/>
      <c r="AJ3" s="183" t="s">
        <v>6</v>
      </c>
      <c r="AK3" s="185"/>
      <c r="AL3" s="183" t="s">
        <v>7</v>
      </c>
      <c r="AM3" s="184"/>
      <c r="AN3" s="185"/>
      <c r="AO3" s="172" t="s">
        <v>8</v>
      </c>
      <c r="AP3" s="192"/>
      <c r="AQ3" s="192"/>
      <c r="AR3" s="192"/>
      <c r="AS3" s="192"/>
      <c r="AT3" s="192"/>
      <c r="AU3" s="193"/>
      <c r="AV3" s="172" t="s">
        <v>9</v>
      </c>
      <c r="AW3" s="194"/>
      <c r="AX3" s="194"/>
      <c r="AY3" s="194"/>
      <c r="AZ3" s="194"/>
      <c r="BA3" s="194"/>
      <c r="BB3" s="194"/>
      <c r="BC3" s="195"/>
    </row>
    <row r="4" spans="1:64" s="27" customFormat="1" ht="51.75" customHeight="1" x14ac:dyDescent="0.2">
      <c r="A4" s="179"/>
      <c r="B4" s="180"/>
      <c r="C4" s="179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0"/>
      <c r="AD4" s="179"/>
      <c r="AE4" s="24"/>
      <c r="AF4" s="24"/>
      <c r="AG4" s="186"/>
      <c r="AH4" s="187"/>
      <c r="AI4" s="188"/>
      <c r="AJ4" s="189"/>
      <c r="AK4" s="190"/>
      <c r="AL4" s="189"/>
      <c r="AM4" s="191"/>
      <c r="AN4" s="190"/>
      <c r="AO4" s="196" t="s">
        <v>10</v>
      </c>
      <c r="AP4" s="197"/>
      <c r="AQ4" s="196" t="s">
        <v>11</v>
      </c>
      <c r="AR4" s="197"/>
      <c r="AS4" s="196" t="s">
        <v>12</v>
      </c>
      <c r="AT4" s="197"/>
      <c r="AU4" s="25" t="s">
        <v>13</v>
      </c>
      <c r="AV4" s="26" t="s">
        <v>14</v>
      </c>
      <c r="AW4" s="26" t="s">
        <v>15</v>
      </c>
      <c r="AX4" s="25" t="s">
        <v>16</v>
      </c>
      <c r="AY4" s="25" t="s">
        <v>17</v>
      </c>
      <c r="AZ4" s="25" t="s">
        <v>18</v>
      </c>
      <c r="BA4" s="25" t="s">
        <v>19</v>
      </c>
      <c r="BB4" s="25" t="s">
        <v>20</v>
      </c>
      <c r="BC4" s="25" t="s">
        <v>21</v>
      </c>
    </row>
    <row r="5" spans="1:64" ht="12" customHeight="1" x14ac:dyDescent="0.2">
      <c r="A5" s="200"/>
      <c r="B5" s="206"/>
      <c r="C5" s="207" t="s">
        <v>22</v>
      </c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9"/>
      <c r="AD5" s="28"/>
      <c r="AE5" s="28"/>
      <c r="AF5" s="28"/>
      <c r="AG5" s="172"/>
      <c r="AH5" s="192"/>
      <c r="AI5" s="193"/>
      <c r="AJ5" s="210">
        <f>AJ9+AJ30+AJ36+AJ39+AJ8+AJ85+AJ86+AJ87+AJ88</f>
        <v>5940</v>
      </c>
      <c r="AK5" s="211"/>
      <c r="AL5" s="210">
        <f>AL30+AL36+AL40+AL55+AL61+AL70+AL77</f>
        <v>52</v>
      </c>
      <c r="AM5" s="212"/>
      <c r="AN5" s="211"/>
      <c r="AO5" s="210">
        <f>AO8+AO9+AO30+AO36+AO39+AO85+AO86+AO87+AO88</f>
        <v>5888</v>
      </c>
      <c r="AP5" s="211"/>
      <c r="AQ5" s="172"/>
      <c r="AR5" s="193"/>
      <c r="AS5" s="172"/>
      <c r="AT5" s="193"/>
      <c r="AU5" s="29"/>
      <c r="AV5" s="29">
        <v>576</v>
      </c>
      <c r="AW5" s="29">
        <v>828</v>
      </c>
      <c r="AX5" s="29">
        <v>540</v>
      </c>
      <c r="AY5" s="29">
        <v>648</v>
      </c>
      <c r="AZ5" s="29">
        <v>504</v>
      </c>
      <c r="BA5" s="29">
        <v>396</v>
      </c>
      <c r="BB5" s="29">
        <v>612</v>
      </c>
      <c r="BC5" s="29">
        <v>360</v>
      </c>
      <c r="BG5" s="30"/>
      <c r="BH5" s="30"/>
      <c r="BI5" s="27"/>
      <c r="BJ5" s="27"/>
    </row>
    <row r="6" spans="1:64" ht="12" customHeight="1" x14ac:dyDescent="0.2">
      <c r="A6" s="200"/>
      <c r="B6" s="201"/>
      <c r="C6" s="202" t="s">
        <v>23</v>
      </c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4"/>
      <c r="AD6" s="1"/>
      <c r="AE6" s="1"/>
      <c r="AF6" s="1"/>
      <c r="AG6" s="196"/>
      <c r="AH6" s="205"/>
      <c r="AI6" s="197"/>
      <c r="AJ6" s="172">
        <v>1296</v>
      </c>
      <c r="AK6" s="195"/>
      <c r="AL6" s="172"/>
      <c r="AM6" s="192"/>
      <c r="AN6" s="193"/>
      <c r="AO6" s="172"/>
      <c r="AP6" s="195"/>
      <c r="AQ6" s="172"/>
      <c r="AR6" s="193"/>
      <c r="AS6" s="172"/>
      <c r="AT6" s="193"/>
      <c r="AU6" s="31"/>
      <c r="AV6" s="31"/>
      <c r="AW6" s="31"/>
      <c r="AX6" s="31"/>
      <c r="AY6" s="31"/>
      <c r="AZ6" s="31"/>
      <c r="BA6" s="31"/>
      <c r="BB6" s="31"/>
      <c r="BC6" s="31"/>
      <c r="BG6" s="30"/>
      <c r="BH6" s="32"/>
      <c r="BI6" s="33" t="s">
        <v>24</v>
      </c>
      <c r="BJ6" s="33">
        <v>4464</v>
      </c>
      <c r="BK6" s="33"/>
      <c r="BL6" s="33"/>
    </row>
    <row r="7" spans="1:64" ht="12" customHeight="1" x14ac:dyDescent="0.2">
      <c r="A7" s="34"/>
      <c r="B7" s="2"/>
      <c r="C7" s="225" t="s">
        <v>25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7"/>
      <c r="AD7" s="3"/>
      <c r="AE7" s="3"/>
      <c r="AF7" s="3"/>
      <c r="AG7" s="35"/>
      <c r="AH7" s="36"/>
      <c r="AI7" s="37"/>
      <c r="AJ7" s="198"/>
      <c r="AK7" s="199"/>
      <c r="AL7" s="198"/>
      <c r="AM7" s="228"/>
      <c r="AN7" s="199"/>
      <c r="AO7" s="198"/>
      <c r="AP7" s="199"/>
      <c r="AQ7" s="198"/>
      <c r="AR7" s="199"/>
      <c r="AS7" s="198"/>
      <c r="AT7" s="199"/>
      <c r="AU7" s="38"/>
      <c r="AV7" s="39">
        <v>576</v>
      </c>
      <c r="AW7" s="39">
        <v>828</v>
      </c>
      <c r="AX7" s="38">
        <f t="shared" ref="AX7:BC7" si="0">AX30+AX36+AX39</f>
        <v>540</v>
      </c>
      <c r="AY7" s="38">
        <f t="shared" si="0"/>
        <v>648</v>
      </c>
      <c r="AZ7" s="38">
        <f t="shared" si="0"/>
        <v>504</v>
      </c>
      <c r="BA7" s="38">
        <f t="shared" si="0"/>
        <v>396</v>
      </c>
      <c r="BB7" s="38">
        <f t="shared" si="0"/>
        <v>612</v>
      </c>
      <c r="BC7" s="38">
        <f t="shared" si="0"/>
        <v>360</v>
      </c>
      <c r="BG7" s="30"/>
      <c r="BH7" s="32"/>
      <c r="BI7" s="33" t="s">
        <v>26</v>
      </c>
      <c r="BJ7" s="33">
        <v>1044</v>
      </c>
      <c r="BK7" s="33"/>
      <c r="BL7" s="33"/>
    </row>
    <row r="8" spans="1:64" ht="12" customHeight="1" x14ac:dyDescent="0.2">
      <c r="A8" s="34"/>
      <c r="B8" s="2"/>
      <c r="C8" s="40"/>
      <c r="D8" s="3"/>
      <c r="E8" s="3"/>
      <c r="F8" s="3"/>
      <c r="G8" s="3"/>
      <c r="H8" s="3"/>
      <c r="I8" s="3"/>
      <c r="J8" s="3"/>
      <c r="K8" s="3" t="s">
        <v>27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4"/>
      <c r="AD8" s="3"/>
      <c r="AE8" s="3"/>
      <c r="AF8" s="3"/>
      <c r="AG8" s="35"/>
      <c r="AH8" s="36"/>
      <c r="AI8" s="37"/>
      <c r="AJ8" s="198">
        <v>216</v>
      </c>
      <c r="AK8" s="213"/>
      <c r="AL8" s="41"/>
      <c r="AM8" s="5"/>
      <c r="AN8" s="6"/>
      <c r="AO8" s="41">
        <v>216</v>
      </c>
      <c r="AP8" s="6"/>
      <c r="AQ8" s="41"/>
      <c r="AR8" s="6"/>
      <c r="AS8" s="41"/>
      <c r="AT8" s="6"/>
      <c r="AU8" s="38"/>
      <c r="AV8" s="39">
        <v>36</v>
      </c>
      <c r="AW8" s="39">
        <v>36</v>
      </c>
      <c r="AX8" s="38"/>
      <c r="AY8" s="38">
        <v>36</v>
      </c>
      <c r="AZ8" s="38">
        <v>36</v>
      </c>
      <c r="BA8" s="38">
        <v>36</v>
      </c>
      <c r="BB8" s="38"/>
      <c r="BC8" s="38">
        <v>36</v>
      </c>
      <c r="BG8" s="30"/>
      <c r="BH8" s="32"/>
      <c r="BI8" s="33" t="s">
        <v>28</v>
      </c>
      <c r="BJ8" s="33">
        <v>216</v>
      </c>
      <c r="BK8" s="33"/>
      <c r="BL8" s="33"/>
    </row>
    <row r="9" spans="1:64" ht="12" customHeight="1" x14ac:dyDescent="0.2">
      <c r="A9" s="214" t="s">
        <v>29</v>
      </c>
      <c r="B9" s="215"/>
      <c r="C9" s="216" t="s">
        <v>30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8"/>
      <c r="AD9" s="7"/>
      <c r="AE9" s="7"/>
      <c r="AF9" s="7"/>
      <c r="AG9" s="219"/>
      <c r="AH9" s="220"/>
      <c r="AI9" s="221"/>
      <c r="AJ9" s="222">
        <f>AJ10+AJ19+AJ23</f>
        <v>1404</v>
      </c>
      <c r="AK9" s="223"/>
      <c r="AL9" s="222"/>
      <c r="AM9" s="224"/>
      <c r="AN9" s="223"/>
      <c r="AO9" s="222">
        <f>AO10+AO19+AO23</f>
        <v>1404</v>
      </c>
      <c r="AP9" s="223"/>
      <c r="AQ9" s="222">
        <f>AQ10+AQ19+AQ23</f>
        <v>977</v>
      </c>
      <c r="AR9" s="223"/>
      <c r="AS9" s="222">
        <f>AS10+AS19+AS23</f>
        <v>425</v>
      </c>
      <c r="AT9" s="223"/>
      <c r="AU9" s="42"/>
      <c r="AV9" s="43">
        <f>AV10+AV19+AV23</f>
        <v>576</v>
      </c>
      <c r="AW9" s="43">
        <f>AW10+AW19+AW23</f>
        <v>828</v>
      </c>
      <c r="AX9" s="42"/>
      <c r="AY9" s="42"/>
      <c r="AZ9" s="42"/>
      <c r="BA9" s="42"/>
      <c r="BB9" s="42"/>
      <c r="BC9" s="42"/>
      <c r="BG9" s="30"/>
      <c r="BH9" s="32"/>
      <c r="BI9" s="33" t="s">
        <v>27</v>
      </c>
      <c r="BJ9" s="33">
        <v>216</v>
      </c>
      <c r="BK9" s="33"/>
      <c r="BL9" s="33"/>
    </row>
    <row r="10" spans="1:64" ht="12" customHeight="1" x14ac:dyDescent="0.2">
      <c r="A10" s="231" t="s">
        <v>198</v>
      </c>
      <c r="B10" s="232"/>
      <c r="C10" s="233" t="s">
        <v>31</v>
      </c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5"/>
      <c r="AD10" s="8"/>
      <c r="AE10" s="8"/>
      <c r="AF10" s="8"/>
      <c r="AG10" s="236"/>
      <c r="AH10" s="237"/>
      <c r="AI10" s="238"/>
      <c r="AJ10" s="229">
        <f>SUM(AJ11:AK18)</f>
        <v>742</v>
      </c>
      <c r="AK10" s="230"/>
      <c r="AL10" s="229"/>
      <c r="AM10" s="239"/>
      <c r="AN10" s="230"/>
      <c r="AO10" s="229">
        <f>SUM(AO11:AP18)</f>
        <v>742</v>
      </c>
      <c r="AP10" s="230"/>
      <c r="AQ10" s="229">
        <f>SUM(AQ11:AR18)</f>
        <v>571</v>
      </c>
      <c r="AR10" s="230"/>
      <c r="AS10" s="229">
        <f>SUM(AS11:AT18)</f>
        <v>171</v>
      </c>
      <c r="AT10" s="230"/>
      <c r="AU10" s="44"/>
      <c r="AV10" s="45">
        <f>SUM(AV11:AV18)</f>
        <v>238</v>
      </c>
      <c r="AW10" s="45">
        <f>SUM(AW11:AW18)</f>
        <v>504</v>
      </c>
      <c r="AX10" s="44"/>
      <c r="AY10" s="44"/>
      <c r="AZ10" s="44"/>
      <c r="BA10" s="44"/>
      <c r="BB10" s="44"/>
      <c r="BC10" s="44"/>
      <c r="BG10" s="30"/>
      <c r="BH10" s="32"/>
      <c r="BI10" s="33" t="s">
        <v>10</v>
      </c>
      <c r="BJ10" s="33">
        <f>SUM(BJ6:BJ9)</f>
        <v>5940</v>
      </c>
      <c r="BK10" s="33"/>
      <c r="BL10" s="33"/>
    </row>
    <row r="11" spans="1:64" ht="12" customHeight="1" x14ac:dyDescent="0.2">
      <c r="A11" s="200" t="s">
        <v>198</v>
      </c>
      <c r="B11" s="201"/>
      <c r="C11" s="202" t="s">
        <v>32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4"/>
      <c r="AD11" s="1">
        <v>1</v>
      </c>
      <c r="AE11" s="1"/>
      <c r="AF11" s="1"/>
      <c r="AG11" s="196" t="s">
        <v>33</v>
      </c>
      <c r="AH11" s="205"/>
      <c r="AI11" s="197"/>
      <c r="AJ11" s="172">
        <v>78</v>
      </c>
      <c r="AK11" s="195"/>
      <c r="AL11" s="172"/>
      <c r="AM11" s="194"/>
      <c r="AN11" s="195"/>
      <c r="AO11" s="172">
        <v>78</v>
      </c>
      <c r="AP11" s="195"/>
      <c r="AQ11" s="172">
        <v>78</v>
      </c>
      <c r="AR11" s="195"/>
      <c r="AS11" s="46"/>
      <c r="AT11" s="47"/>
      <c r="AU11" s="31"/>
      <c r="AV11" s="29">
        <v>78</v>
      </c>
      <c r="AW11" s="29"/>
      <c r="AX11" s="31"/>
      <c r="AY11" s="31"/>
      <c r="AZ11" s="31"/>
      <c r="BA11" s="31"/>
      <c r="BB11" s="31"/>
      <c r="BC11" s="31"/>
      <c r="BG11" s="30"/>
      <c r="BH11" s="32"/>
      <c r="BI11" s="33"/>
      <c r="BJ11" s="33"/>
      <c r="BK11" s="33"/>
      <c r="BL11" s="33"/>
    </row>
    <row r="12" spans="1:64" ht="12" customHeight="1" x14ac:dyDescent="0.2">
      <c r="A12" s="200" t="s">
        <v>200</v>
      </c>
      <c r="B12" s="201"/>
      <c r="C12" s="202" t="s">
        <v>35</v>
      </c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4"/>
      <c r="AD12" s="1">
        <v>2</v>
      </c>
      <c r="AE12" s="1"/>
      <c r="AF12" s="1"/>
      <c r="AG12" s="196" t="s">
        <v>36</v>
      </c>
      <c r="AH12" s="240"/>
      <c r="AI12" s="241"/>
      <c r="AJ12" s="172">
        <v>117</v>
      </c>
      <c r="AK12" s="195"/>
      <c r="AL12" s="172"/>
      <c r="AM12" s="194"/>
      <c r="AN12" s="195"/>
      <c r="AO12" s="172">
        <v>117</v>
      </c>
      <c r="AP12" s="195"/>
      <c r="AQ12" s="172">
        <v>117</v>
      </c>
      <c r="AR12" s="195"/>
      <c r="AS12" s="172"/>
      <c r="AT12" s="195"/>
      <c r="AU12" s="31"/>
      <c r="AV12" s="29"/>
      <c r="AW12" s="29">
        <v>117</v>
      </c>
      <c r="AX12" s="31"/>
      <c r="AY12" s="31"/>
      <c r="AZ12" s="31"/>
      <c r="BA12" s="31"/>
      <c r="BB12" s="31"/>
      <c r="BC12" s="31"/>
      <c r="BG12" s="30"/>
      <c r="BH12" s="32"/>
      <c r="BI12" s="33"/>
      <c r="BJ12" s="33"/>
      <c r="BK12" s="33"/>
      <c r="BL12" s="33"/>
    </row>
    <row r="13" spans="1:64" ht="12" customHeight="1" x14ac:dyDescent="0.2">
      <c r="A13" s="200" t="s">
        <v>199</v>
      </c>
      <c r="B13" s="201"/>
      <c r="C13" s="202" t="s">
        <v>37</v>
      </c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4"/>
      <c r="AD13" s="1">
        <v>2</v>
      </c>
      <c r="AE13" s="1"/>
      <c r="AF13" s="1"/>
      <c r="AG13" s="196" t="s">
        <v>36</v>
      </c>
      <c r="AH13" s="205"/>
      <c r="AI13" s="197"/>
      <c r="AJ13" s="172">
        <v>118</v>
      </c>
      <c r="AK13" s="195"/>
      <c r="AL13" s="172"/>
      <c r="AM13" s="194"/>
      <c r="AN13" s="195"/>
      <c r="AO13" s="172">
        <v>118</v>
      </c>
      <c r="AP13" s="195"/>
      <c r="AQ13" s="172">
        <v>118</v>
      </c>
      <c r="AR13" s="193"/>
      <c r="AS13" s="172"/>
      <c r="AT13" s="195"/>
      <c r="AU13" s="31"/>
      <c r="AV13" s="29">
        <v>32</v>
      </c>
      <c r="AW13" s="29">
        <v>86</v>
      </c>
      <c r="AX13" s="31"/>
      <c r="AY13" s="31"/>
      <c r="AZ13" s="31"/>
      <c r="BA13" s="31"/>
      <c r="BB13" s="31"/>
      <c r="BC13" s="31"/>
      <c r="BG13" s="30"/>
      <c r="BH13" s="32"/>
      <c r="BI13" s="33"/>
      <c r="BJ13" s="33"/>
      <c r="BK13" s="33"/>
      <c r="BL13" s="33"/>
    </row>
    <row r="14" spans="1:64" ht="12" customHeight="1" x14ac:dyDescent="0.2">
      <c r="A14" s="200" t="s">
        <v>201</v>
      </c>
      <c r="B14" s="201"/>
      <c r="C14" s="202" t="s">
        <v>38</v>
      </c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4"/>
      <c r="AD14" s="1">
        <v>2</v>
      </c>
      <c r="AE14" s="1"/>
      <c r="AF14" s="1"/>
      <c r="AG14" s="196" t="s">
        <v>36</v>
      </c>
      <c r="AH14" s="205"/>
      <c r="AI14" s="197"/>
      <c r="AJ14" s="172">
        <v>116</v>
      </c>
      <c r="AK14" s="195"/>
      <c r="AL14" s="172"/>
      <c r="AM14" s="194"/>
      <c r="AN14" s="195"/>
      <c r="AO14" s="172">
        <v>116</v>
      </c>
      <c r="AP14" s="195"/>
      <c r="AQ14" s="172">
        <v>116</v>
      </c>
      <c r="AR14" s="195"/>
      <c r="AS14" s="172"/>
      <c r="AT14" s="195"/>
      <c r="AU14" s="31"/>
      <c r="AV14" s="169">
        <v>38</v>
      </c>
      <c r="AW14" s="169">
        <v>78</v>
      </c>
      <c r="AX14" s="31"/>
      <c r="AY14" s="31"/>
      <c r="AZ14" s="31"/>
      <c r="BA14" s="31"/>
      <c r="BB14" s="31"/>
      <c r="BC14" s="31"/>
      <c r="BG14" s="30"/>
      <c r="BH14" s="32"/>
      <c r="BI14" s="33"/>
      <c r="BJ14" s="33"/>
      <c r="BK14" s="33"/>
      <c r="BL14" s="33"/>
    </row>
    <row r="15" spans="1:64" ht="12" customHeight="1" x14ac:dyDescent="0.2">
      <c r="A15" s="200" t="s">
        <v>202</v>
      </c>
      <c r="B15" s="201"/>
      <c r="C15" s="202" t="s">
        <v>39</v>
      </c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4"/>
      <c r="AD15" s="1">
        <v>2</v>
      </c>
      <c r="AE15" s="1"/>
      <c r="AF15" s="1"/>
      <c r="AG15" s="196" t="s">
        <v>36</v>
      </c>
      <c r="AH15" s="205"/>
      <c r="AI15" s="197"/>
      <c r="AJ15" s="172">
        <v>171</v>
      </c>
      <c r="AK15" s="195"/>
      <c r="AL15" s="172"/>
      <c r="AM15" s="194"/>
      <c r="AN15" s="195"/>
      <c r="AO15" s="172">
        <v>171</v>
      </c>
      <c r="AP15" s="195"/>
      <c r="AQ15" s="172"/>
      <c r="AR15" s="193"/>
      <c r="AS15" s="172">
        <v>171</v>
      </c>
      <c r="AT15" s="195"/>
      <c r="AU15" s="31"/>
      <c r="AV15" s="169">
        <v>54</v>
      </c>
      <c r="AW15" s="169">
        <v>117</v>
      </c>
      <c r="AX15" s="31"/>
      <c r="AY15" s="31"/>
      <c r="AZ15" s="31"/>
      <c r="BA15" s="31"/>
      <c r="BB15" s="31"/>
      <c r="BC15" s="31"/>
      <c r="BG15" s="30"/>
      <c r="BH15" s="32"/>
      <c r="BI15" s="33"/>
      <c r="BJ15" s="33"/>
      <c r="BK15" s="33"/>
      <c r="BL15" s="33"/>
    </row>
    <row r="16" spans="1:64" ht="12" customHeight="1" x14ac:dyDescent="0.2">
      <c r="A16" s="200" t="s">
        <v>203</v>
      </c>
      <c r="B16" s="201"/>
      <c r="C16" s="202" t="s">
        <v>40</v>
      </c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4"/>
      <c r="AD16" s="1">
        <v>2</v>
      </c>
      <c r="AE16" s="1"/>
      <c r="AF16" s="1"/>
      <c r="AG16" s="196" t="s">
        <v>36</v>
      </c>
      <c r="AH16" s="205"/>
      <c r="AI16" s="197"/>
      <c r="AJ16" s="172">
        <v>70</v>
      </c>
      <c r="AK16" s="195"/>
      <c r="AL16" s="172"/>
      <c r="AM16" s="194"/>
      <c r="AN16" s="195"/>
      <c r="AO16" s="172">
        <v>70</v>
      </c>
      <c r="AP16" s="195"/>
      <c r="AQ16" s="172">
        <v>70</v>
      </c>
      <c r="AR16" s="195"/>
      <c r="AS16" s="172"/>
      <c r="AT16" s="195"/>
      <c r="AU16" s="31"/>
      <c r="AV16" s="29"/>
      <c r="AW16" s="29">
        <v>70</v>
      </c>
      <c r="AX16" s="31"/>
      <c r="AY16" s="31"/>
      <c r="AZ16" s="31"/>
      <c r="BA16" s="31"/>
      <c r="BB16" s="31"/>
      <c r="BC16" s="31"/>
      <c r="BG16" s="30"/>
      <c r="BH16" s="32"/>
      <c r="BI16" s="33"/>
      <c r="BJ16" s="33"/>
      <c r="BK16" s="33"/>
      <c r="BL16" s="33"/>
    </row>
    <row r="17" spans="1:64" ht="12" customHeight="1" x14ac:dyDescent="0.25">
      <c r="A17" s="200" t="s">
        <v>205</v>
      </c>
      <c r="B17" s="242"/>
      <c r="C17" s="202" t="s">
        <v>45</v>
      </c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1"/>
      <c r="AD17" s="1">
        <v>2</v>
      </c>
      <c r="AE17" s="1"/>
      <c r="AF17" s="1"/>
      <c r="AG17" s="196" t="s">
        <v>36</v>
      </c>
      <c r="AH17" s="435"/>
      <c r="AI17" s="436"/>
      <c r="AJ17" s="172">
        <v>36</v>
      </c>
      <c r="AK17" s="173"/>
      <c r="AL17" s="46"/>
      <c r="AM17" s="9"/>
      <c r="AN17" s="10"/>
      <c r="AO17" s="172">
        <v>36</v>
      </c>
      <c r="AP17" s="173"/>
      <c r="AQ17" s="422">
        <v>36</v>
      </c>
      <c r="AR17" s="173"/>
      <c r="AS17" s="46"/>
      <c r="AT17" s="10"/>
      <c r="AU17" s="31"/>
      <c r="AV17" s="29"/>
      <c r="AW17" s="29">
        <v>36</v>
      </c>
      <c r="AX17" s="31"/>
      <c r="AY17" s="31"/>
      <c r="AZ17" s="31"/>
      <c r="BA17" s="31"/>
      <c r="BB17" s="31"/>
      <c r="BC17" s="31"/>
      <c r="BG17" s="30"/>
      <c r="BH17" s="32"/>
      <c r="BI17" s="33"/>
      <c r="BJ17" s="33"/>
      <c r="BK17" s="33"/>
      <c r="BL17" s="33"/>
    </row>
    <row r="18" spans="1:64" ht="12" customHeight="1" x14ac:dyDescent="0.25">
      <c r="A18" s="200" t="s">
        <v>204</v>
      </c>
      <c r="B18" s="242"/>
      <c r="C18" s="202" t="s">
        <v>34</v>
      </c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1"/>
      <c r="AD18" s="1">
        <v>1</v>
      </c>
      <c r="AE18" s="1"/>
      <c r="AF18" s="1"/>
      <c r="AG18" s="196" t="s">
        <v>36</v>
      </c>
      <c r="AH18" s="435"/>
      <c r="AI18" s="436"/>
      <c r="AJ18" s="172">
        <v>36</v>
      </c>
      <c r="AK18" s="173"/>
      <c r="AL18" s="46"/>
      <c r="AM18" s="9"/>
      <c r="AN18" s="10"/>
      <c r="AO18" s="172">
        <v>36</v>
      </c>
      <c r="AP18" s="173"/>
      <c r="AQ18" s="172">
        <v>36</v>
      </c>
      <c r="AR18" s="173"/>
      <c r="AS18" s="46"/>
      <c r="AT18" s="10"/>
      <c r="AU18" s="31"/>
      <c r="AV18" s="29">
        <v>36</v>
      </c>
      <c r="AW18" s="29"/>
      <c r="AX18" s="31"/>
      <c r="AY18" s="31"/>
      <c r="AZ18" s="31"/>
      <c r="BA18" s="31"/>
      <c r="BB18" s="31"/>
      <c r="BC18" s="31"/>
      <c r="BG18" s="30"/>
      <c r="BH18" s="32"/>
      <c r="BI18" s="33"/>
      <c r="BJ18" s="33"/>
      <c r="BK18" s="33"/>
      <c r="BL18" s="33"/>
    </row>
    <row r="19" spans="1:64" ht="12" customHeight="1" x14ac:dyDescent="0.25">
      <c r="A19" s="231" t="s">
        <v>207</v>
      </c>
      <c r="B19" s="243"/>
      <c r="C19" s="423" t="s">
        <v>206</v>
      </c>
      <c r="D19" s="424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424"/>
      <c r="U19" s="424"/>
      <c r="V19" s="424"/>
      <c r="W19" s="424"/>
      <c r="X19" s="424"/>
      <c r="Y19" s="424"/>
      <c r="Z19" s="424"/>
      <c r="AA19" s="424"/>
      <c r="AB19" s="424"/>
      <c r="AC19" s="425"/>
      <c r="AD19" s="156"/>
      <c r="AE19" s="156"/>
      <c r="AF19" s="156"/>
      <c r="AG19" s="49"/>
      <c r="AH19" s="50"/>
      <c r="AI19" s="51"/>
      <c r="AJ19" s="442">
        <f>SUM(AJ20:AK22)</f>
        <v>430</v>
      </c>
      <c r="AK19" s="443"/>
      <c r="AL19" s="157"/>
      <c r="AM19" s="158"/>
      <c r="AN19" s="159"/>
      <c r="AO19" s="442">
        <f>SUM(AO20:AP22)</f>
        <v>430</v>
      </c>
      <c r="AP19" s="443"/>
      <c r="AQ19" s="442">
        <f>SUM(AQ20:AR22)</f>
        <v>204</v>
      </c>
      <c r="AR19" s="443"/>
      <c r="AS19" s="442">
        <f>SUM(AS20:AT22)</f>
        <v>224</v>
      </c>
      <c r="AT19" s="443"/>
      <c r="AU19" s="44"/>
      <c r="AV19" s="45">
        <f>SUM(AV20:AV22)</f>
        <v>226</v>
      </c>
      <c r="AW19" s="45">
        <f>SUM(AW20:AW22)</f>
        <v>204</v>
      </c>
      <c r="AX19" s="44"/>
      <c r="AY19" s="44"/>
      <c r="AZ19" s="44"/>
      <c r="BA19" s="44"/>
      <c r="BB19" s="44"/>
      <c r="BC19" s="44"/>
      <c r="BG19" s="30"/>
      <c r="BH19" s="32"/>
      <c r="BI19" s="33"/>
      <c r="BJ19" s="33"/>
      <c r="BK19" s="33"/>
      <c r="BL19" s="33"/>
    </row>
    <row r="20" spans="1:64" ht="12" customHeight="1" x14ac:dyDescent="0.2">
      <c r="A20" s="200" t="s">
        <v>208</v>
      </c>
      <c r="B20" s="437"/>
      <c r="C20" s="202" t="s">
        <v>47</v>
      </c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4"/>
      <c r="AD20" s="1">
        <v>2</v>
      </c>
      <c r="AE20" s="1"/>
      <c r="AF20" s="1"/>
      <c r="AG20" s="196" t="s">
        <v>33</v>
      </c>
      <c r="AH20" s="435"/>
      <c r="AI20" s="436"/>
      <c r="AJ20" s="438">
        <v>234</v>
      </c>
      <c r="AK20" s="436"/>
      <c r="AL20" s="172"/>
      <c r="AM20" s="194"/>
      <c r="AN20" s="195"/>
      <c r="AO20" s="438">
        <v>234</v>
      </c>
      <c r="AP20" s="436"/>
      <c r="AQ20" s="438">
        <v>118</v>
      </c>
      <c r="AR20" s="436"/>
      <c r="AS20" s="438">
        <v>114</v>
      </c>
      <c r="AT20" s="439"/>
      <c r="AU20" s="31"/>
      <c r="AV20" s="169">
        <v>98</v>
      </c>
      <c r="AW20" s="169">
        <v>136</v>
      </c>
      <c r="AX20" s="31"/>
      <c r="AY20" s="31"/>
      <c r="AZ20" s="31"/>
      <c r="BA20" s="31"/>
      <c r="BB20" s="31"/>
      <c r="BC20" s="31"/>
      <c r="BG20" s="30"/>
      <c r="BH20" s="32"/>
      <c r="BI20" s="33"/>
      <c r="BJ20" s="33"/>
      <c r="BK20" s="33"/>
      <c r="BL20" s="33"/>
    </row>
    <row r="21" spans="1:64" ht="12" customHeight="1" x14ac:dyDescent="0.2">
      <c r="A21" s="200" t="s">
        <v>209</v>
      </c>
      <c r="B21" s="437"/>
      <c r="C21" s="202" t="s">
        <v>48</v>
      </c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4"/>
      <c r="AD21" s="1">
        <v>1</v>
      </c>
      <c r="AE21" s="1"/>
      <c r="AF21" s="1"/>
      <c r="AG21" s="196" t="s">
        <v>36</v>
      </c>
      <c r="AH21" s="240"/>
      <c r="AI21" s="241"/>
      <c r="AJ21" s="438">
        <v>78</v>
      </c>
      <c r="AK21" s="436"/>
      <c r="AL21" s="172"/>
      <c r="AM21" s="194"/>
      <c r="AN21" s="195"/>
      <c r="AO21" s="438">
        <v>78</v>
      </c>
      <c r="AP21" s="436"/>
      <c r="AQ21" s="438">
        <v>14</v>
      </c>
      <c r="AR21" s="436"/>
      <c r="AS21" s="438">
        <v>64</v>
      </c>
      <c r="AT21" s="439"/>
      <c r="AU21" s="31"/>
      <c r="AV21" s="169">
        <v>78</v>
      </c>
      <c r="AW21" s="29"/>
      <c r="AX21" s="31"/>
      <c r="AY21" s="31"/>
      <c r="AZ21" s="31"/>
      <c r="BA21" s="31"/>
      <c r="BB21" s="31"/>
      <c r="BC21" s="31"/>
      <c r="BG21" s="30"/>
      <c r="BH21" s="32"/>
      <c r="BI21" s="33"/>
      <c r="BJ21" s="33"/>
      <c r="BK21" s="33"/>
      <c r="BL21" s="33"/>
    </row>
    <row r="22" spans="1:64" ht="12" customHeight="1" x14ac:dyDescent="0.2">
      <c r="A22" s="200" t="s">
        <v>210</v>
      </c>
      <c r="B22" s="437"/>
      <c r="C22" s="202" t="s">
        <v>49</v>
      </c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4"/>
      <c r="AD22" s="1">
        <v>2</v>
      </c>
      <c r="AE22" s="1"/>
      <c r="AF22" s="1"/>
      <c r="AG22" s="196" t="s">
        <v>33</v>
      </c>
      <c r="AH22" s="205"/>
      <c r="AI22" s="197"/>
      <c r="AJ22" s="438">
        <v>118</v>
      </c>
      <c r="AK22" s="436"/>
      <c r="AL22" s="172"/>
      <c r="AM22" s="194"/>
      <c r="AN22" s="195"/>
      <c r="AO22" s="438">
        <v>118</v>
      </c>
      <c r="AP22" s="436"/>
      <c r="AQ22" s="438">
        <v>72</v>
      </c>
      <c r="AR22" s="436"/>
      <c r="AS22" s="438">
        <v>46</v>
      </c>
      <c r="AT22" s="439"/>
      <c r="AU22" s="31"/>
      <c r="AV22" s="29">
        <v>50</v>
      </c>
      <c r="AW22" s="29">
        <v>68</v>
      </c>
      <c r="AX22" s="31"/>
      <c r="AY22" s="31"/>
      <c r="AZ22" s="31"/>
      <c r="BA22" s="31"/>
      <c r="BB22" s="31"/>
      <c r="BC22" s="31"/>
      <c r="BG22" s="30"/>
      <c r="BH22" s="32"/>
      <c r="BI22" s="33"/>
      <c r="BJ22" s="33"/>
      <c r="BK22" s="33"/>
      <c r="BL22" s="33"/>
    </row>
    <row r="23" spans="1:64" ht="12" customHeight="1" x14ac:dyDescent="0.2">
      <c r="A23" s="231" t="s">
        <v>212</v>
      </c>
      <c r="B23" s="242"/>
      <c r="C23" s="423" t="s">
        <v>211</v>
      </c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C23" s="425"/>
      <c r="AD23" s="156"/>
      <c r="AE23" s="156"/>
      <c r="AF23" s="156"/>
      <c r="AG23" s="49"/>
      <c r="AH23" s="50"/>
      <c r="AI23" s="51"/>
      <c r="AJ23" s="445">
        <f>AJ24</f>
        <v>232</v>
      </c>
      <c r="AK23" s="436"/>
      <c r="AL23" s="157"/>
      <c r="AM23" s="158"/>
      <c r="AN23" s="159"/>
      <c r="AO23" s="445">
        <f>AO24</f>
        <v>232</v>
      </c>
      <c r="AP23" s="436"/>
      <c r="AQ23" s="445">
        <f>AQ24</f>
        <v>202</v>
      </c>
      <c r="AR23" s="436"/>
      <c r="AS23" s="445">
        <f>AS24</f>
        <v>30</v>
      </c>
      <c r="AT23" s="436"/>
      <c r="AU23" s="44"/>
      <c r="AV23" s="45">
        <f>AV24</f>
        <v>112</v>
      </c>
      <c r="AW23" s="45">
        <f>AW24</f>
        <v>120</v>
      </c>
      <c r="AX23" s="44"/>
      <c r="AY23" s="44"/>
      <c r="AZ23" s="44"/>
      <c r="BA23" s="44"/>
      <c r="BB23" s="44"/>
      <c r="BC23" s="44"/>
      <c r="BG23" s="30"/>
      <c r="BH23" s="32"/>
      <c r="BI23" s="33"/>
      <c r="BJ23" s="33"/>
      <c r="BK23" s="33"/>
      <c r="BL23" s="33"/>
    </row>
    <row r="24" spans="1:64" ht="12" customHeight="1" x14ac:dyDescent="0.2">
      <c r="A24" s="440" t="s">
        <v>213</v>
      </c>
      <c r="B24" s="242"/>
      <c r="C24" s="441" t="s">
        <v>214</v>
      </c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  <c r="AA24" s="420"/>
      <c r="AB24" s="420"/>
      <c r="AC24" s="421"/>
      <c r="AD24" s="160"/>
      <c r="AE24" s="160"/>
      <c r="AF24" s="160"/>
      <c r="AG24" s="161"/>
      <c r="AH24" s="162"/>
      <c r="AI24" s="163"/>
      <c r="AJ24" s="444">
        <f>SUM(AJ25:AK29)</f>
        <v>232</v>
      </c>
      <c r="AK24" s="436"/>
      <c r="AL24" s="164"/>
      <c r="AM24" s="165"/>
      <c r="AN24" s="166"/>
      <c r="AO24" s="444">
        <f>SUM(AO25:AP29)</f>
        <v>232</v>
      </c>
      <c r="AP24" s="436"/>
      <c r="AQ24" s="444">
        <f>SUM(AQ25:AR29)</f>
        <v>202</v>
      </c>
      <c r="AR24" s="436"/>
      <c r="AS24" s="444">
        <f>SUM(AS25:AT29)</f>
        <v>30</v>
      </c>
      <c r="AT24" s="436"/>
      <c r="AU24" s="167"/>
      <c r="AV24" s="168">
        <f>SUM(AV25:AV29)</f>
        <v>112</v>
      </c>
      <c r="AW24" s="168">
        <f>SUM(AW25:AW29)</f>
        <v>120</v>
      </c>
      <c r="AX24" s="167"/>
      <c r="AY24" s="167"/>
      <c r="AZ24" s="167"/>
      <c r="BA24" s="167"/>
      <c r="BB24" s="167"/>
      <c r="BC24" s="167"/>
      <c r="BG24" s="30"/>
      <c r="BH24" s="32"/>
      <c r="BI24" s="33"/>
      <c r="BJ24" s="33"/>
      <c r="BK24" s="33"/>
      <c r="BL24" s="33"/>
    </row>
    <row r="25" spans="1:64" ht="12" customHeight="1" x14ac:dyDescent="0.2">
      <c r="A25" s="200" t="s">
        <v>216</v>
      </c>
      <c r="B25" s="242"/>
      <c r="C25" s="202" t="s">
        <v>215</v>
      </c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1"/>
      <c r="AD25" s="71">
        <v>1</v>
      </c>
      <c r="AE25" s="71"/>
      <c r="AF25" s="71"/>
      <c r="AG25" s="196" t="s">
        <v>46</v>
      </c>
      <c r="AH25" s="435"/>
      <c r="AI25" s="436"/>
      <c r="AJ25" s="438">
        <v>36</v>
      </c>
      <c r="AK25" s="436"/>
      <c r="AL25" s="46"/>
      <c r="AM25" s="143"/>
      <c r="AN25" s="47"/>
      <c r="AO25" s="438">
        <v>36</v>
      </c>
      <c r="AP25" s="436"/>
      <c r="AQ25" s="438">
        <v>16</v>
      </c>
      <c r="AR25" s="436"/>
      <c r="AS25" s="438">
        <v>20</v>
      </c>
      <c r="AT25" s="436"/>
      <c r="AU25" s="31"/>
      <c r="AV25" s="29">
        <v>36</v>
      </c>
      <c r="AW25" s="29"/>
      <c r="AX25" s="31"/>
      <c r="AY25" s="31"/>
      <c r="AZ25" s="31"/>
      <c r="BA25" s="31"/>
      <c r="BB25" s="31"/>
      <c r="BC25" s="31"/>
      <c r="BG25" s="30"/>
      <c r="BH25" s="32"/>
      <c r="BI25" s="33"/>
      <c r="BJ25" s="33"/>
      <c r="BK25" s="33"/>
      <c r="BL25" s="33"/>
    </row>
    <row r="26" spans="1:64" ht="12" customHeight="1" x14ac:dyDescent="0.2">
      <c r="A26" s="200" t="s">
        <v>217</v>
      </c>
      <c r="B26" s="242"/>
      <c r="C26" s="202" t="s">
        <v>42</v>
      </c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4"/>
      <c r="AD26" s="1">
        <v>2</v>
      </c>
      <c r="AE26" s="1"/>
      <c r="AF26" s="1"/>
      <c r="AG26" s="196" t="s">
        <v>36</v>
      </c>
      <c r="AH26" s="205"/>
      <c r="AI26" s="197"/>
      <c r="AJ26" s="172">
        <v>80</v>
      </c>
      <c r="AK26" s="195"/>
      <c r="AL26" s="172"/>
      <c r="AM26" s="194"/>
      <c r="AN26" s="195"/>
      <c r="AO26" s="172">
        <v>80</v>
      </c>
      <c r="AP26" s="195"/>
      <c r="AQ26" s="172">
        <v>80</v>
      </c>
      <c r="AR26" s="195"/>
      <c r="AS26" s="46"/>
      <c r="AT26" s="47"/>
      <c r="AU26" s="31"/>
      <c r="AV26" s="29">
        <v>32</v>
      </c>
      <c r="AW26" s="29">
        <v>48</v>
      </c>
      <c r="AX26" s="31"/>
      <c r="AY26" s="31"/>
      <c r="AZ26" s="31"/>
      <c r="BA26" s="31"/>
      <c r="BB26" s="31"/>
      <c r="BC26" s="31"/>
      <c r="BG26" s="30"/>
      <c r="BH26" s="32"/>
      <c r="BI26" s="33"/>
      <c r="BJ26" s="33"/>
      <c r="BK26" s="33"/>
      <c r="BL26" s="33"/>
    </row>
    <row r="27" spans="1:64" ht="12" customHeight="1" x14ac:dyDescent="0.25">
      <c r="A27" s="200" t="s">
        <v>218</v>
      </c>
      <c r="B27" s="242"/>
      <c r="C27" s="202" t="s">
        <v>41</v>
      </c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4"/>
      <c r="AD27" s="1">
        <v>1</v>
      </c>
      <c r="AE27" s="1"/>
      <c r="AF27" s="1"/>
      <c r="AG27" s="196" t="s">
        <v>36</v>
      </c>
      <c r="AH27" s="205"/>
      <c r="AI27" s="197"/>
      <c r="AJ27" s="172">
        <v>44</v>
      </c>
      <c r="AK27" s="195"/>
      <c r="AL27" s="172"/>
      <c r="AM27" s="194"/>
      <c r="AN27" s="195"/>
      <c r="AO27" s="172">
        <v>44</v>
      </c>
      <c r="AP27" s="195"/>
      <c r="AQ27" s="172">
        <v>34</v>
      </c>
      <c r="AR27" s="195"/>
      <c r="AS27" s="172">
        <v>10</v>
      </c>
      <c r="AT27" s="173"/>
      <c r="AU27" s="31"/>
      <c r="AV27" s="29">
        <v>44</v>
      </c>
      <c r="AW27" s="29"/>
      <c r="AX27" s="31"/>
      <c r="AY27" s="31"/>
      <c r="AZ27" s="31"/>
      <c r="BA27" s="31"/>
      <c r="BB27" s="31"/>
      <c r="BC27" s="31"/>
      <c r="BG27" s="30"/>
      <c r="BH27" s="32"/>
      <c r="BI27" s="33"/>
      <c r="BJ27" s="33"/>
      <c r="BK27" s="33"/>
      <c r="BL27" s="33"/>
    </row>
    <row r="28" spans="1:64" ht="12" customHeight="1" x14ac:dyDescent="0.2">
      <c r="A28" s="200" t="s">
        <v>219</v>
      </c>
      <c r="B28" s="242"/>
      <c r="C28" s="202" t="s">
        <v>43</v>
      </c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4"/>
      <c r="AD28" s="1">
        <v>2</v>
      </c>
      <c r="AE28" s="1"/>
      <c r="AF28" s="1"/>
      <c r="AG28" s="196" t="s">
        <v>36</v>
      </c>
      <c r="AH28" s="205"/>
      <c r="AI28" s="197"/>
      <c r="AJ28" s="172">
        <v>36</v>
      </c>
      <c r="AK28" s="195"/>
      <c r="AL28" s="172"/>
      <c r="AM28" s="194"/>
      <c r="AN28" s="195"/>
      <c r="AO28" s="172">
        <v>36</v>
      </c>
      <c r="AP28" s="195"/>
      <c r="AQ28" s="172">
        <v>36</v>
      </c>
      <c r="AR28" s="195"/>
      <c r="AS28" s="46"/>
      <c r="AT28" s="47"/>
      <c r="AU28" s="31"/>
      <c r="AV28" s="29"/>
      <c r="AW28" s="29">
        <v>36</v>
      </c>
      <c r="AX28" s="31"/>
      <c r="AY28" s="31"/>
      <c r="AZ28" s="31"/>
      <c r="BA28" s="31"/>
      <c r="BB28" s="31"/>
      <c r="BC28" s="31"/>
      <c r="BG28" s="30"/>
      <c r="BH28" s="30"/>
      <c r="BI28" s="27"/>
      <c r="BJ28" s="27"/>
    </row>
    <row r="29" spans="1:64" ht="12" customHeight="1" x14ac:dyDescent="0.2">
      <c r="A29" s="200" t="s">
        <v>220</v>
      </c>
      <c r="B29" s="242"/>
      <c r="C29" s="202" t="s">
        <v>44</v>
      </c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4"/>
      <c r="AD29" s="1">
        <v>2</v>
      </c>
      <c r="AE29" s="1"/>
      <c r="AF29" s="1"/>
      <c r="AG29" s="196" t="s">
        <v>36</v>
      </c>
      <c r="AH29" s="205"/>
      <c r="AI29" s="197"/>
      <c r="AJ29" s="172">
        <v>36</v>
      </c>
      <c r="AK29" s="195"/>
      <c r="AL29" s="172"/>
      <c r="AM29" s="194"/>
      <c r="AN29" s="195"/>
      <c r="AO29" s="172">
        <v>36</v>
      </c>
      <c r="AP29" s="195"/>
      <c r="AQ29" s="172">
        <v>36</v>
      </c>
      <c r="AR29" s="195"/>
      <c r="AS29" s="46"/>
      <c r="AT29" s="47"/>
      <c r="AU29" s="31"/>
      <c r="AV29" s="29"/>
      <c r="AW29" s="29">
        <v>36</v>
      </c>
      <c r="AX29" s="31"/>
      <c r="AY29" s="31"/>
      <c r="AZ29" s="31"/>
      <c r="BA29" s="31"/>
      <c r="BB29" s="31"/>
      <c r="BC29" s="31"/>
      <c r="BG29" s="30"/>
      <c r="BH29" s="30"/>
      <c r="BI29" s="27"/>
      <c r="BJ29" s="27"/>
    </row>
    <row r="30" spans="1:64" s="56" customFormat="1" ht="12" customHeight="1" x14ac:dyDescent="0.2">
      <c r="A30" s="252" t="s">
        <v>50</v>
      </c>
      <c r="B30" s="253" t="s">
        <v>50</v>
      </c>
      <c r="C30" s="254" t="s">
        <v>51</v>
      </c>
      <c r="D30" s="255" t="s">
        <v>52</v>
      </c>
      <c r="E30" s="255" t="s">
        <v>52</v>
      </c>
      <c r="F30" s="255" t="s">
        <v>52</v>
      </c>
      <c r="G30" s="255" t="s">
        <v>52</v>
      </c>
      <c r="H30" s="255" t="s">
        <v>52</v>
      </c>
      <c r="I30" s="255" t="s">
        <v>52</v>
      </c>
      <c r="J30" s="255" t="s">
        <v>52</v>
      </c>
      <c r="K30" s="255" t="s">
        <v>52</v>
      </c>
      <c r="L30" s="255" t="s">
        <v>52</v>
      </c>
      <c r="M30" s="255" t="s">
        <v>52</v>
      </c>
      <c r="N30" s="255" t="s">
        <v>52</v>
      </c>
      <c r="O30" s="255" t="s">
        <v>52</v>
      </c>
      <c r="P30" s="255" t="s">
        <v>52</v>
      </c>
      <c r="Q30" s="255" t="s">
        <v>52</v>
      </c>
      <c r="R30" s="255" t="s">
        <v>52</v>
      </c>
      <c r="S30" s="255" t="s">
        <v>52</v>
      </c>
      <c r="T30" s="255" t="s">
        <v>52</v>
      </c>
      <c r="U30" s="255" t="s">
        <v>52</v>
      </c>
      <c r="V30" s="255" t="s">
        <v>52</v>
      </c>
      <c r="W30" s="255" t="s">
        <v>52</v>
      </c>
      <c r="X30" s="255" t="s">
        <v>52</v>
      </c>
      <c r="Y30" s="255" t="s">
        <v>52</v>
      </c>
      <c r="Z30" s="255" t="s">
        <v>52</v>
      </c>
      <c r="AA30" s="255" t="s">
        <v>52</v>
      </c>
      <c r="AB30" s="255" t="s">
        <v>52</v>
      </c>
      <c r="AC30" s="256" t="s">
        <v>52</v>
      </c>
      <c r="AD30" s="54"/>
      <c r="AE30" s="54"/>
      <c r="AF30" s="54"/>
      <c r="AG30" s="257"/>
      <c r="AH30" s="257"/>
      <c r="AI30" s="257"/>
      <c r="AJ30" s="244">
        <v>468</v>
      </c>
      <c r="AK30" s="245"/>
      <c r="AL30" s="244">
        <v>7</v>
      </c>
      <c r="AM30" s="258"/>
      <c r="AN30" s="245"/>
      <c r="AO30" s="244">
        <v>461</v>
      </c>
      <c r="AP30" s="245"/>
      <c r="AQ30" s="244">
        <v>110</v>
      </c>
      <c r="AR30" s="245"/>
      <c r="AS30" s="244">
        <v>351</v>
      </c>
      <c r="AT30" s="245"/>
      <c r="AU30" s="55"/>
      <c r="AV30" s="55"/>
      <c r="AW30" s="55"/>
      <c r="AX30" s="55">
        <v>130</v>
      </c>
      <c r="AY30" s="55">
        <f>SUM(AY31:AY35)</f>
        <v>52</v>
      </c>
      <c r="AZ30" s="55">
        <f>SUM(AZ31:AZ35)</f>
        <v>80</v>
      </c>
      <c r="BA30" s="55">
        <f>SUM(BA31:BA35)</f>
        <v>74</v>
      </c>
      <c r="BB30" s="55">
        <f>SUM(BB31:BB35)</f>
        <v>132</v>
      </c>
      <c r="BC30" s="55"/>
      <c r="BG30" s="57"/>
      <c r="BH30" s="57"/>
      <c r="BI30" s="58"/>
      <c r="BJ30" s="58"/>
    </row>
    <row r="31" spans="1:64" ht="12" customHeight="1" x14ac:dyDescent="0.2">
      <c r="A31" s="200" t="s">
        <v>53</v>
      </c>
      <c r="B31" s="206" t="s">
        <v>53</v>
      </c>
      <c r="C31" s="202" t="s">
        <v>54</v>
      </c>
      <c r="D31" s="246" t="s">
        <v>54</v>
      </c>
      <c r="E31" s="246" t="s">
        <v>54</v>
      </c>
      <c r="F31" s="246" t="s">
        <v>54</v>
      </c>
      <c r="G31" s="246" t="s">
        <v>54</v>
      </c>
      <c r="H31" s="246" t="s">
        <v>54</v>
      </c>
      <c r="I31" s="246" t="s">
        <v>54</v>
      </c>
      <c r="J31" s="246" t="s">
        <v>54</v>
      </c>
      <c r="K31" s="246" t="s">
        <v>54</v>
      </c>
      <c r="L31" s="246" t="s">
        <v>54</v>
      </c>
      <c r="M31" s="246" t="s">
        <v>54</v>
      </c>
      <c r="N31" s="246" t="s">
        <v>54</v>
      </c>
      <c r="O31" s="246" t="s">
        <v>54</v>
      </c>
      <c r="P31" s="246" t="s">
        <v>54</v>
      </c>
      <c r="Q31" s="246" t="s">
        <v>54</v>
      </c>
      <c r="R31" s="246" t="s">
        <v>54</v>
      </c>
      <c r="S31" s="246" t="s">
        <v>54</v>
      </c>
      <c r="T31" s="246" t="s">
        <v>54</v>
      </c>
      <c r="U31" s="246" t="s">
        <v>54</v>
      </c>
      <c r="V31" s="246" t="s">
        <v>54</v>
      </c>
      <c r="W31" s="246" t="s">
        <v>54</v>
      </c>
      <c r="X31" s="246" t="s">
        <v>54</v>
      </c>
      <c r="Y31" s="246" t="s">
        <v>54</v>
      </c>
      <c r="Z31" s="246" t="s">
        <v>54</v>
      </c>
      <c r="AA31" s="246" t="s">
        <v>54</v>
      </c>
      <c r="AB31" s="246" t="s">
        <v>54</v>
      </c>
      <c r="AC31" s="247" t="s">
        <v>54</v>
      </c>
      <c r="AD31" s="59">
        <v>7</v>
      </c>
      <c r="AE31" s="59"/>
      <c r="AF31" s="59"/>
      <c r="AG31" s="248" t="s">
        <v>36</v>
      </c>
      <c r="AH31" s="248"/>
      <c r="AI31" s="248"/>
      <c r="AJ31" s="249">
        <v>48</v>
      </c>
      <c r="AK31" s="250"/>
      <c r="AL31" s="249">
        <v>1</v>
      </c>
      <c r="AM31" s="251"/>
      <c r="AN31" s="250"/>
      <c r="AO31" s="172">
        <v>47</v>
      </c>
      <c r="AP31" s="193"/>
      <c r="AQ31" s="172">
        <v>47</v>
      </c>
      <c r="AR31" s="193"/>
      <c r="AS31" s="172"/>
      <c r="AT31" s="193"/>
      <c r="AU31" s="29"/>
      <c r="AV31" s="29"/>
      <c r="AW31" s="29"/>
      <c r="AX31" s="29"/>
      <c r="AY31" s="29"/>
      <c r="AZ31" s="29"/>
      <c r="BA31" s="29"/>
      <c r="BB31" s="29">
        <v>48</v>
      </c>
      <c r="BC31" s="29"/>
      <c r="BG31" s="30"/>
      <c r="BH31" s="30"/>
      <c r="BI31" s="27"/>
      <c r="BJ31" s="27"/>
    </row>
    <row r="32" spans="1:64" ht="12" customHeight="1" x14ac:dyDescent="0.2">
      <c r="A32" s="200" t="s">
        <v>55</v>
      </c>
      <c r="B32" s="206" t="s">
        <v>56</v>
      </c>
      <c r="C32" s="202" t="s">
        <v>38</v>
      </c>
      <c r="D32" s="246" t="s">
        <v>57</v>
      </c>
      <c r="E32" s="246" t="s">
        <v>57</v>
      </c>
      <c r="F32" s="246" t="s">
        <v>57</v>
      </c>
      <c r="G32" s="246" t="s">
        <v>57</v>
      </c>
      <c r="H32" s="246" t="s">
        <v>57</v>
      </c>
      <c r="I32" s="246" t="s">
        <v>57</v>
      </c>
      <c r="J32" s="246" t="s">
        <v>57</v>
      </c>
      <c r="K32" s="246" t="s">
        <v>57</v>
      </c>
      <c r="L32" s="246" t="s">
        <v>57</v>
      </c>
      <c r="M32" s="246" t="s">
        <v>57</v>
      </c>
      <c r="N32" s="246" t="s">
        <v>57</v>
      </c>
      <c r="O32" s="246" t="s">
        <v>57</v>
      </c>
      <c r="P32" s="246" t="s">
        <v>57</v>
      </c>
      <c r="Q32" s="246" t="s">
        <v>57</v>
      </c>
      <c r="R32" s="246" t="s">
        <v>57</v>
      </c>
      <c r="S32" s="246" t="s">
        <v>57</v>
      </c>
      <c r="T32" s="246" t="s">
        <v>57</v>
      </c>
      <c r="U32" s="246" t="s">
        <v>57</v>
      </c>
      <c r="V32" s="246" t="s">
        <v>57</v>
      </c>
      <c r="W32" s="246" t="s">
        <v>57</v>
      </c>
      <c r="X32" s="246" t="s">
        <v>57</v>
      </c>
      <c r="Y32" s="246" t="s">
        <v>57</v>
      </c>
      <c r="Z32" s="246" t="s">
        <v>57</v>
      </c>
      <c r="AA32" s="246" t="s">
        <v>57</v>
      </c>
      <c r="AB32" s="246" t="s">
        <v>57</v>
      </c>
      <c r="AC32" s="247" t="s">
        <v>57</v>
      </c>
      <c r="AD32" s="59">
        <v>3</v>
      </c>
      <c r="AE32" s="59"/>
      <c r="AF32" s="59"/>
      <c r="AG32" s="248" t="s">
        <v>36</v>
      </c>
      <c r="AH32" s="248"/>
      <c r="AI32" s="248"/>
      <c r="AJ32" s="249">
        <v>48</v>
      </c>
      <c r="AK32" s="250"/>
      <c r="AL32" s="249">
        <v>1</v>
      </c>
      <c r="AM32" s="251"/>
      <c r="AN32" s="250"/>
      <c r="AO32" s="172">
        <v>47</v>
      </c>
      <c r="AP32" s="193"/>
      <c r="AQ32" s="172">
        <v>47</v>
      </c>
      <c r="AR32" s="193"/>
      <c r="AS32" s="172"/>
      <c r="AT32" s="193"/>
      <c r="AU32" s="29"/>
      <c r="AV32" s="29"/>
      <c r="AW32" s="29"/>
      <c r="AX32" s="29">
        <v>48</v>
      </c>
      <c r="AY32" s="29"/>
      <c r="AZ32" s="29"/>
      <c r="BA32" s="29"/>
      <c r="BB32" s="29"/>
      <c r="BC32" s="29"/>
      <c r="BG32" s="30"/>
      <c r="BH32" s="30"/>
      <c r="BI32" s="27"/>
      <c r="BJ32" s="27"/>
    </row>
    <row r="33" spans="1:62" ht="12" customHeight="1" x14ac:dyDescent="0.2">
      <c r="A33" s="200" t="s">
        <v>58</v>
      </c>
      <c r="B33" s="206"/>
      <c r="C33" s="202" t="s">
        <v>59</v>
      </c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7"/>
      <c r="AD33" s="59">
        <v>7</v>
      </c>
      <c r="AE33" s="59"/>
      <c r="AF33" s="59"/>
      <c r="AG33" s="248" t="s">
        <v>36</v>
      </c>
      <c r="AH33" s="248"/>
      <c r="AI33" s="248"/>
      <c r="AJ33" s="249">
        <v>168</v>
      </c>
      <c r="AK33" s="250"/>
      <c r="AL33" s="249">
        <v>2</v>
      </c>
      <c r="AM33" s="251"/>
      <c r="AN33" s="250"/>
      <c r="AO33" s="172">
        <v>166</v>
      </c>
      <c r="AP33" s="193"/>
      <c r="AQ33" s="172"/>
      <c r="AR33" s="193"/>
      <c r="AS33" s="172">
        <v>166</v>
      </c>
      <c r="AT33" s="193"/>
      <c r="AU33" s="29"/>
      <c r="AV33" s="29"/>
      <c r="AW33" s="29"/>
      <c r="AX33" s="29">
        <v>26</v>
      </c>
      <c r="AY33" s="29">
        <v>26</v>
      </c>
      <c r="AZ33" s="29">
        <v>40</v>
      </c>
      <c r="BA33" s="29">
        <v>36</v>
      </c>
      <c r="BB33" s="29">
        <v>40</v>
      </c>
      <c r="BC33" s="29"/>
      <c r="BG33" s="30"/>
      <c r="BH33" s="30"/>
      <c r="BI33" s="27"/>
      <c r="BJ33" s="27"/>
    </row>
    <row r="34" spans="1:62" ht="12" customHeight="1" x14ac:dyDescent="0.2">
      <c r="A34" s="200" t="s">
        <v>56</v>
      </c>
      <c r="B34" s="206" t="s">
        <v>60</v>
      </c>
      <c r="C34" s="202" t="s">
        <v>39</v>
      </c>
      <c r="D34" s="246" t="s">
        <v>61</v>
      </c>
      <c r="E34" s="246" t="s">
        <v>61</v>
      </c>
      <c r="F34" s="246" t="s">
        <v>61</v>
      </c>
      <c r="G34" s="246" t="s">
        <v>61</v>
      </c>
      <c r="H34" s="246" t="s">
        <v>61</v>
      </c>
      <c r="I34" s="246" t="s">
        <v>61</v>
      </c>
      <c r="J34" s="246" t="s">
        <v>61</v>
      </c>
      <c r="K34" s="246" t="s">
        <v>61</v>
      </c>
      <c r="L34" s="246" t="s">
        <v>61</v>
      </c>
      <c r="M34" s="246" t="s">
        <v>61</v>
      </c>
      <c r="N34" s="246" t="s">
        <v>61</v>
      </c>
      <c r="O34" s="246" t="s">
        <v>61</v>
      </c>
      <c r="P34" s="246" t="s">
        <v>61</v>
      </c>
      <c r="Q34" s="246" t="s">
        <v>61</v>
      </c>
      <c r="R34" s="246" t="s">
        <v>61</v>
      </c>
      <c r="S34" s="246" t="s">
        <v>61</v>
      </c>
      <c r="T34" s="246" t="s">
        <v>61</v>
      </c>
      <c r="U34" s="246" t="s">
        <v>61</v>
      </c>
      <c r="V34" s="246" t="s">
        <v>61</v>
      </c>
      <c r="W34" s="246" t="s">
        <v>61</v>
      </c>
      <c r="X34" s="246" t="s">
        <v>61</v>
      </c>
      <c r="Y34" s="246" t="s">
        <v>61</v>
      </c>
      <c r="Z34" s="246" t="s">
        <v>61</v>
      </c>
      <c r="AA34" s="246" t="s">
        <v>61</v>
      </c>
      <c r="AB34" s="246" t="s">
        <v>61</v>
      </c>
      <c r="AC34" s="247" t="s">
        <v>61</v>
      </c>
      <c r="AD34" s="59">
        <v>7</v>
      </c>
      <c r="AE34" s="59"/>
      <c r="AF34" s="59"/>
      <c r="AG34" s="248" t="s">
        <v>36</v>
      </c>
      <c r="AH34" s="248"/>
      <c r="AI34" s="248"/>
      <c r="AJ34" s="249">
        <v>168</v>
      </c>
      <c r="AK34" s="250"/>
      <c r="AL34" s="249">
        <v>2</v>
      </c>
      <c r="AM34" s="251"/>
      <c r="AN34" s="250"/>
      <c r="AO34" s="172">
        <v>166</v>
      </c>
      <c r="AP34" s="193"/>
      <c r="AQ34" s="172"/>
      <c r="AR34" s="193"/>
      <c r="AS34" s="172">
        <v>166</v>
      </c>
      <c r="AT34" s="193"/>
      <c r="AU34" s="29"/>
      <c r="AV34" s="29"/>
      <c r="AW34" s="29"/>
      <c r="AX34" s="29">
        <v>20</v>
      </c>
      <c r="AY34" s="29">
        <v>26</v>
      </c>
      <c r="AZ34" s="29">
        <v>40</v>
      </c>
      <c r="BA34" s="29">
        <v>38</v>
      </c>
      <c r="BB34" s="29">
        <v>44</v>
      </c>
      <c r="BC34" s="29"/>
      <c r="BG34" s="30"/>
      <c r="BH34" s="30"/>
      <c r="BI34" s="27"/>
      <c r="BJ34" s="27"/>
    </row>
    <row r="35" spans="1:62" ht="12" customHeight="1" x14ac:dyDescent="0.2">
      <c r="A35" s="200" t="s">
        <v>62</v>
      </c>
      <c r="B35" s="259"/>
      <c r="C35" s="202" t="s">
        <v>63</v>
      </c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1"/>
      <c r="AD35" s="60">
        <v>3</v>
      </c>
      <c r="AE35" s="60"/>
      <c r="AF35" s="60"/>
      <c r="AG35" s="248" t="s">
        <v>36</v>
      </c>
      <c r="AH35" s="248"/>
      <c r="AI35" s="248"/>
      <c r="AJ35" s="249">
        <v>36</v>
      </c>
      <c r="AK35" s="213"/>
      <c r="AL35" s="249">
        <v>1</v>
      </c>
      <c r="AM35" s="262"/>
      <c r="AN35" s="213"/>
      <c r="AO35" s="172">
        <v>35</v>
      </c>
      <c r="AP35" s="213"/>
      <c r="AQ35" s="172">
        <v>16</v>
      </c>
      <c r="AR35" s="213"/>
      <c r="AS35" s="172">
        <v>19</v>
      </c>
      <c r="AT35" s="213"/>
      <c r="AU35" s="29"/>
      <c r="AV35" s="29"/>
      <c r="AW35" s="29"/>
      <c r="AX35" s="29">
        <v>36</v>
      </c>
      <c r="AY35" s="29"/>
      <c r="AZ35" s="29"/>
      <c r="BA35" s="29"/>
      <c r="BB35" s="29"/>
      <c r="BC35" s="29"/>
      <c r="BG35" s="30"/>
      <c r="BH35" s="30"/>
      <c r="BI35" s="27"/>
      <c r="BJ35" s="27"/>
    </row>
    <row r="36" spans="1:62" ht="12" customHeight="1" x14ac:dyDescent="0.25">
      <c r="A36" s="266" t="s">
        <v>64</v>
      </c>
      <c r="B36" s="267" t="s">
        <v>64</v>
      </c>
      <c r="C36" s="268" t="s">
        <v>65</v>
      </c>
      <c r="D36" s="269" t="s">
        <v>66</v>
      </c>
      <c r="E36" s="269" t="s">
        <v>66</v>
      </c>
      <c r="F36" s="269" t="s">
        <v>66</v>
      </c>
      <c r="G36" s="269" t="s">
        <v>66</v>
      </c>
      <c r="H36" s="269" t="s">
        <v>66</v>
      </c>
      <c r="I36" s="269" t="s">
        <v>66</v>
      </c>
      <c r="J36" s="269" t="s">
        <v>66</v>
      </c>
      <c r="K36" s="269" t="s">
        <v>66</v>
      </c>
      <c r="L36" s="269" t="s">
        <v>66</v>
      </c>
      <c r="M36" s="269" t="s">
        <v>66</v>
      </c>
      <c r="N36" s="269" t="s">
        <v>66</v>
      </c>
      <c r="O36" s="269" t="s">
        <v>66</v>
      </c>
      <c r="P36" s="269" t="s">
        <v>66</v>
      </c>
      <c r="Q36" s="269" t="s">
        <v>66</v>
      </c>
      <c r="R36" s="269" t="s">
        <v>66</v>
      </c>
      <c r="S36" s="269" t="s">
        <v>66</v>
      </c>
      <c r="T36" s="269" t="s">
        <v>66</v>
      </c>
      <c r="U36" s="269" t="s">
        <v>66</v>
      </c>
      <c r="V36" s="269" t="s">
        <v>66</v>
      </c>
      <c r="W36" s="269" t="s">
        <v>66</v>
      </c>
      <c r="X36" s="269" t="s">
        <v>66</v>
      </c>
      <c r="Y36" s="269" t="s">
        <v>66</v>
      </c>
      <c r="Z36" s="269" t="s">
        <v>66</v>
      </c>
      <c r="AA36" s="269" t="s">
        <v>66</v>
      </c>
      <c r="AB36" s="269" t="s">
        <v>66</v>
      </c>
      <c r="AC36" s="270" t="s">
        <v>66</v>
      </c>
      <c r="AD36" s="61"/>
      <c r="AE36" s="61"/>
      <c r="AF36" s="61"/>
      <c r="AG36" s="271"/>
      <c r="AH36" s="271"/>
      <c r="AI36" s="271"/>
      <c r="AJ36" s="263">
        <v>144</v>
      </c>
      <c r="AK36" s="264"/>
      <c r="AL36" s="263">
        <v>4</v>
      </c>
      <c r="AM36" s="272"/>
      <c r="AN36" s="264"/>
      <c r="AO36" s="263">
        <v>140</v>
      </c>
      <c r="AP36" s="264"/>
      <c r="AQ36" s="263">
        <v>70</v>
      </c>
      <c r="AR36" s="264"/>
      <c r="AS36" s="263">
        <v>70</v>
      </c>
      <c r="AT36" s="264"/>
      <c r="AU36" s="62"/>
      <c r="AV36" s="62"/>
      <c r="AW36" s="62"/>
      <c r="AX36" s="63">
        <v>72</v>
      </c>
      <c r="AY36" s="63">
        <v>72</v>
      </c>
      <c r="AZ36" s="63"/>
      <c r="BA36" s="63"/>
      <c r="BB36" s="63"/>
      <c r="BC36" s="63"/>
      <c r="BG36" s="265"/>
      <c r="BH36" s="265"/>
      <c r="BI36" s="265"/>
      <c r="BJ36" s="265"/>
    </row>
    <row r="37" spans="1:62" ht="12" customHeight="1" x14ac:dyDescent="0.2">
      <c r="A37" s="200" t="s">
        <v>67</v>
      </c>
      <c r="B37" s="206" t="s">
        <v>67</v>
      </c>
      <c r="C37" s="202" t="s">
        <v>68</v>
      </c>
      <c r="D37" s="246" t="s">
        <v>69</v>
      </c>
      <c r="E37" s="246" t="s">
        <v>69</v>
      </c>
      <c r="F37" s="246" t="s">
        <v>69</v>
      </c>
      <c r="G37" s="246" t="s">
        <v>69</v>
      </c>
      <c r="H37" s="246" t="s">
        <v>69</v>
      </c>
      <c r="I37" s="246" t="s">
        <v>69</v>
      </c>
      <c r="J37" s="246" t="s">
        <v>69</v>
      </c>
      <c r="K37" s="246" t="s">
        <v>69</v>
      </c>
      <c r="L37" s="246" t="s">
        <v>69</v>
      </c>
      <c r="M37" s="246" t="s">
        <v>69</v>
      </c>
      <c r="N37" s="246" t="s">
        <v>69</v>
      </c>
      <c r="O37" s="246" t="s">
        <v>69</v>
      </c>
      <c r="P37" s="246" t="s">
        <v>69</v>
      </c>
      <c r="Q37" s="246" t="s">
        <v>69</v>
      </c>
      <c r="R37" s="246" t="s">
        <v>69</v>
      </c>
      <c r="S37" s="246" t="s">
        <v>69</v>
      </c>
      <c r="T37" s="246" t="s">
        <v>69</v>
      </c>
      <c r="U37" s="246" t="s">
        <v>69</v>
      </c>
      <c r="V37" s="246" t="s">
        <v>69</v>
      </c>
      <c r="W37" s="246" t="s">
        <v>69</v>
      </c>
      <c r="X37" s="246" t="s">
        <v>69</v>
      </c>
      <c r="Y37" s="246" t="s">
        <v>69</v>
      </c>
      <c r="Z37" s="246" t="s">
        <v>69</v>
      </c>
      <c r="AA37" s="246" t="s">
        <v>69</v>
      </c>
      <c r="AB37" s="246" t="s">
        <v>69</v>
      </c>
      <c r="AC37" s="247" t="s">
        <v>69</v>
      </c>
      <c r="AD37" s="59">
        <v>3</v>
      </c>
      <c r="AE37" s="59"/>
      <c r="AF37" s="59"/>
      <c r="AG37" s="248" t="s">
        <v>36</v>
      </c>
      <c r="AH37" s="248"/>
      <c r="AI37" s="248"/>
      <c r="AJ37" s="172">
        <v>72</v>
      </c>
      <c r="AK37" s="193"/>
      <c r="AL37" s="172">
        <v>2</v>
      </c>
      <c r="AM37" s="192"/>
      <c r="AN37" s="193"/>
      <c r="AO37" s="172">
        <v>70</v>
      </c>
      <c r="AP37" s="193"/>
      <c r="AQ37" s="172">
        <v>50</v>
      </c>
      <c r="AR37" s="193"/>
      <c r="AS37" s="172">
        <v>20</v>
      </c>
      <c r="AT37" s="193"/>
      <c r="AU37" s="29"/>
      <c r="AV37" s="29"/>
      <c r="AW37" s="29"/>
      <c r="AX37" s="29">
        <v>72</v>
      </c>
      <c r="AY37" s="29"/>
      <c r="AZ37" s="29"/>
      <c r="BA37" s="29"/>
      <c r="BB37" s="29"/>
      <c r="BC37" s="29"/>
      <c r="BG37" s="265"/>
      <c r="BH37" s="265"/>
      <c r="BI37" s="265"/>
      <c r="BJ37" s="265"/>
    </row>
    <row r="38" spans="1:62" ht="12" customHeight="1" x14ac:dyDescent="0.2">
      <c r="A38" s="200" t="s">
        <v>70</v>
      </c>
      <c r="B38" s="206" t="s">
        <v>70</v>
      </c>
      <c r="C38" s="202" t="s">
        <v>71</v>
      </c>
      <c r="D38" s="246" t="s">
        <v>72</v>
      </c>
      <c r="E38" s="246" t="s">
        <v>72</v>
      </c>
      <c r="F38" s="246" t="s">
        <v>72</v>
      </c>
      <c r="G38" s="246" t="s">
        <v>72</v>
      </c>
      <c r="H38" s="246" t="s">
        <v>72</v>
      </c>
      <c r="I38" s="246" t="s">
        <v>72</v>
      </c>
      <c r="J38" s="246" t="s">
        <v>72</v>
      </c>
      <c r="K38" s="246" t="s">
        <v>72</v>
      </c>
      <c r="L38" s="246" t="s">
        <v>72</v>
      </c>
      <c r="M38" s="246" t="s">
        <v>72</v>
      </c>
      <c r="N38" s="246" t="s">
        <v>72</v>
      </c>
      <c r="O38" s="246" t="s">
        <v>72</v>
      </c>
      <c r="P38" s="246" t="s">
        <v>72</v>
      </c>
      <c r="Q38" s="246" t="s">
        <v>72</v>
      </c>
      <c r="R38" s="246" t="s">
        <v>72</v>
      </c>
      <c r="S38" s="246" t="s">
        <v>72</v>
      </c>
      <c r="T38" s="246" t="s">
        <v>72</v>
      </c>
      <c r="U38" s="246" t="s">
        <v>72</v>
      </c>
      <c r="V38" s="246" t="s">
        <v>72</v>
      </c>
      <c r="W38" s="246" t="s">
        <v>72</v>
      </c>
      <c r="X38" s="246" t="s">
        <v>72</v>
      </c>
      <c r="Y38" s="246" t="s">
        <v>72</v>
      </c>
      <c r="Z38" s="246" t="s">
        <v>72</v>
      </c>
      <c r="AA38" s="246" t="s">
        <v>72</v>
      </c>
      <c r="AB38" s="246" t="s">
        <v>72</v>
      </c>
      <c r="AC38" s="247" t="s">
        <v>72</v>
      </c>
      <c r="AD38" s="59">
        <v>4</v>
      </c>
      <c r="AE38" s="59"/>
      <c r="AF38" s="59"/>
      <c r="AG38" s="248" t="s">
        <v>36</v>
      </c>
      <c r="AH38" s="248"/>
      <c r="AI38" s="248"/>
      <c r="AJ38" s="172">
        <v>72</v>
      </c>
      <c r="AK38" s="193"/>
      <c r="AL38" s="172">
        <v>2</v>
      </c>
      <c r="AM38" s="192"/>
      <c r="AN38" s="193"/>
      <c r="AO38" s="172">
        <v>70</v>
      </c>
      <c r="AP38" s="193"/>
      <c r="AQ38" s="172">
        <v>20</v>
      </c>
      <c r="AR38" s="193"/>
      <c r="AS38" s="172">
        <v>50</v>
      </c>
      <c r="AT38" s="193"/>
      <c r="AU38" s="29"/>
      <c r="AV38" s="29"/>
      <c r="AW38" s="29"/>
      <c r="AX38" s="29"/>
      <c r="AY38" s="29">
        <v>72</v>
      </c>
      <c r="AZ38" s="29"/>
      <c r="BA38" s="29"/>
      <c r="BB38" s="29"/>
      <c r="BC38" s="29"/>
      <c r="BG38" s="265"/>
      <c r="BH38" s="265"/>
      <c r="BI38" s="265"/>
      <c r="BJ38" s="265"/>
    </row>
    <row r="39" spans="1:62" ht="12" customHeight="1" x14ac:dyDescent="0.2">
      <c r="A39" s="273" t="s">
        <v>73</v>
      </c>
      <c r="B39" s="274"/>
      <c r="C39" s="275" t="s">
        <v>74</v>
      </c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7"/>
      <c r="AD39" s="64"/>
      <c r="AE39" s="64"/>
      <c r="AF39" s="64"/>
      <c r="AG39" s="278"/>
      <c r="AH39" s="279"/>
      <c r="AI39" s="280"/>
      <c r="AJ39" s="281">
        <f>AJ40+AJ54</f>
        <v>2448</v>
      </c>
      <c r="AK39" s="282"/>
      <c r="AL39" s="281">
        <f>AL40+AL54</f>
        <v>41</v>
      </c>
      <c r="AM39" s="283"/>
      <c r="AN39" s="282"/>
      <c r="AO39" s="281">
        <f>AO40+AO54</f>
        <v>2407</v>
      </c>
      <c r="AP39" s="282"/>
      <c r="AQ39" s="281">
        <f>AQ40+AQ54</f>
        <v>1583</v>
      </c>
      <c r="AR39" s="282"/>
      <c r="AS39" s="281">
        <f>AS40+AS54</f>
        <v>694</v>
      </c>
      <c r="AT39" s="282"/>
      <c r="AU39" s="38">
        <v>130</v>
      </c>
      <c r="AV39" s="38"/>
      <c r="AW39" s="38"/>
      <c r="AX39" s="38">
        <f t="shared" ref="AX39:BC39" si="1">AX40+AX54</f>
        <v>338</v>
      </c>
      <c r="AY39" s="38">
        <f t="shared" si="1"/>
        <v>524</v>
      </c>
      <c r="AZ39" s="38">
        <f t="shared" si="1"/>
        <v>424</v>
      </c>
      <c r="BA39" s="38">
        <f t="shared" si="1"/>
        <v>322</v>
      </c>
      <c r="BB39" s="38">
        <f t="shared" si="1"/>
        <v>480</v>
      </c>
      <c r="BC39" s="38">
        <f t="shared" si="1"/>
        <v>360</v>
      </c>
      <c r="BG39" s="265"/>
      <c r="BH39" s="265"/>
      <c r="BI39" s="265"/>
      <c r="BJ39" s="265"/>
    </row>
    <row r="40" spans="1:62" s="56" customFormat="1" ht="12" customHeight="1" x14ac:dyDescent="0.2">
      <c r="A40" s="285" t="s">
        <v>75</v>
      </c>
      <c r="B40" s="286" t="s">
        <v>76</v>
      </c>
      <c r="C40" s="287" t="s">
        <v>77</v>
      </c>
      <c r="D40" s="288" t="s">
        <v>77</v>
      </c>
      <c r="E40" s="288" t="s">
        <v>77</v>
      </c>
      <c r="F40" s="288" t="s">
        <v>77</v>
      </c>
      <c r="G40" s="288" t="s">
        <v>77</v>
      </c>
      <c r="H40" s="288" t="s">
        <v>77</v>
      </c>
      <c r="I40" s="288" t="s">
        <v>77</v>
      </c>
      <c r="J40" s="288" t="s">
        <v>77</v>
      </c>
      <c r="K40" s="288" t="s">
        <v>77</v>
      </c>
      <c r="L40" s="288" t="s">
        <v>77</v>
      </c>
      <c r="M40" s="288" t="s">
        <v>77</v>
      </c>
      <c r="N40" s="288" t="s">
        <v>77</v>
      </c>
      <c r="O40" s="288" t="s">
        <v>77</v>
      </c>
      <c r="P40" s="288" t="s">
        <v>77</v>
      </c>
      <c r="Q40" s="288" t="s">
        <v>77</v>
      </c>
      <c r="R40" s="288" t="s">
        <v>77</v>
      </c>
      <c r="S40" s="288" t="s">
        <v>77</v>
      </c>
      <c r="T40" s="288" t="s">
        <v>77</v>
      </c>
      <c r="U40" s="288" t="s">
        <v>77</v>
      </c>
      <c r="V40" s="288" t="s">
        <v>77</v>
      </c>
      <c r="W40" s="288" t="s">
        <v>77</v>
      </c>
      <c r="X40" s="288" t="s">
        <v>77</v>
      </c>
      <c r="Y40" s="288" t="s">
        <v>77</v>
      </c>
      <c r="Z40" s="288" t="s">
        <v>77</v>
      </c>
      <c r="AA40" s="288" t="s">
        <v>77</v>
      </c>
      <c r="AB40" s="288" t="s">
        <v>77</v>
      </c>
      <c r="AC40" s="289" t="s">
        <v>77</v>
      </c>
      <c r="AD40" s="65"/>
      <c r="AE40" s="65"/>
      <c r="AF40" s="65"/>
      <c r="AG40" s="290"/>
      <c r="AH40" s="290"/>
      <c r="AI40" s="290"/>
      <c r="AJ40" s="291">
        <v>894</v>
      </c>
      <c r="AK40" s="292"/>
      <c r="AL40" s="291">
        <v>20</v>
      </c>
      <c r="AM40" s="293"/>
      <c r="AN40" s="292"/>
      <c r="AO40" s="291">
        <v>874</v>
      </c>
      <c r="AP40" s="292"/>
      <c r="AQ40" s="291">
        <v>633</v>
      </c>
      <c r="AR40" s="292"/>
      <c r="AS40" s="291">
        <v>241</v>
      </c>
      <c r="AT40" s="292"/>
      <c r="AU40" s="66"/>
      <c r="AV40" s="66"/>
      <c r="AW40" s="66"/>
      <c r="AX40" s="66">
        <v>146</v>
      </c>
      <c r="AY40" s="66">
        <f>SUM(AY41:AY53)</f>
        <v>306</v>
      </c>
      <c r="AZ40" s="66">
        <f>SUM(AZ41:AZ53)</f>
        <v>164</v>
      </c>
      <c r="BA40" s="66">
        <f>SUM(BA41:BA53)</f>
        <v>72</v>
      </c>
      <c r="BB40" s="66">
        <f>SUM(BB41:BB53)</f>
        <v>170</v>
      </c>
      <c r="BC40" s="66">
        <f>SUM(BC41:BC53)</f>
        <v>36</v>
      </c>
      <c r="BG40" s="284"/>
      <c r="BH40" s="284"/>
      <c r="BI40" s="284"/>
      <c r="BJ40" s="284"/>
    </row>
    <row r="41" spans="1:62" ht="12" customHeight="1" x14ac:dyDescent="0.2">
      <c r="A41" s="200" t="s">
        <v>78</v>
      </c>
      <c r="B41" s="206" t="s">
        <v>79</v>
      </c>
      <c r="C41" s="202" t="s">
        <v>80</v>
      </c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7"/>
      <c r="AD41" s="59">
        <v>4</v>
      </c>
      <c r="AE41" s="59"/>
      <c r="AF41" s="59"/>
      <c r="AG41" s="248" t="s">
        <v>36</v>
      </c>
      <c r="AH41" s="248"/>
      <c r="AI41" s="248"/>
      <c r="AJ41" s="172">
        <v>80</v>
      </c>
      <c r="AK41" s="193"/>
      <c r="AL41" s="172">
        <v>2</v>
      </c>
      <c r="AM41" s="192"/>
      <c r="AN41" s="193"/>
      <c r="AO41" s="172">
        <v>78</v>
      </c>
      <c r="AP41" s="193"/>
      <c r="AQ41" s="172">
        <v>18</v>
      </c>
      <c r="AR41" s="193"/>
      <c r="AS41" s="172">
        <v>60</v>
      </c>
      <c r="AT41" s="193"/>
      <c r="AU41" s="29"/>
      <c r="AV41" s="29"/>
      <c r="AW41" s="29"/>
      <c r="AX41" s="29">
        <v>40</v>
      </c>
      <c r="AY41" s="29">
        <v>40</v>
      </c>
      <c r="AZ41" s="29"/>
      <c r="BA41" s="29"/>
      <c r="BB41" s="29"/>
      <c r="BC41" s="29"/>
      <c r="BG41" s="265"/>
      <c r="BH41" s="265"/>
      <c r="BI41" s="265"/>
      <c r="BJ41" s="265"/>
    </row>
    <row r="42" spans="1:62" ht="12" customHeight="1" x14ac:dyDescent="0.2">
      <c r="A42" s="200" t="s">
        <v>81</v>
      </c>
      <c r="B42" s="206" t="s">
        <v>82</v>
      </c>
      <c r="C42" s="202" t="s">
        <v>83</v>
      </c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7"/>
      <c r="AD42" s="59">
        <v>4</v>
      </c>
      <c r="AE42" s="59"/>
      <c r="AF42" s="59"/>
      <c r="AG42" s="248" t="s">
        <v>33</v>
      </c>
      <c r="AH42" s="248"/>
      <c r="AI42" s="248"/>
      <c r="AJ42" s="172">
        <v>180</v>
      </c>
      <c r="AK42" s="193"/>
      <c r="AL42" s="172">
        <v>2</v>
      </c>
      <c r="AM42" s="192"/>
      <c r="AN42" s="193"/>
      <c r="AO42" s="172">
        <v>178</v>
      </c>
      <c r="AP42" s="193"/>
      <c r="AQ42" s="172">
        <v>138</v>
      </c>
      <c r="AR42" s="193"/>
      <c r="AS42" s="172">
        <v>40</v>
      </c>
      <c r="AT42" s="193"/>
      <c r="AU42" s="29"/>
      <c r="AV42" s="29"/>
      <c r="AW42" s="67"/>
      <c r="AX42" s="67">
        <v>80</v>
      </c>
      <c r="AY42" s="67">
        <v>100</v>
      </c>
      <c r="AZ42" s="68"/>
      <c r="BA42" s="67"/>
      <c r="BB42" s="29"/>
      <c r="BC42" s="29"/>
      <c r="BD42" s="294"/>
      <c r="BE42" s="295"/>
      <c r="BF42" s="295"/>
      <c r="BG42" s="265"/>
      <c r="BH42" s="265"/>
      <c r="BI42" s="265"/>
      <c r="BJ42" s="265"/>
    </row>
    <row r="43" spans="1:62" ht="12" customHeight="1" x14ac:dyDescent="0.2">
      <c r="A43" s="200" t="s">
        <v>84</v>
      </c>
      <c r="B43" s="206" t="s">
        <v>85</v>
      </c>
      <c r="C43" s="202" t="s">
        <v>86</v>
      </c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7"/>
      <c r="AD43" s="59">
        <v>5</v>
      </c>
      <c r="AE43" s="59"/>
      <c r="AF43" s="59"/>
      <c r="AG43" s="248" t="s">
        <v>33</v>
      </c>
      <c r="AH43" s="248"/>
      <c r="AI43" s="248"/>
      <c r="AJ43" s="172">
        <v>80</v>
      </c>
      <c r="AK43" s="193"/>
      <c r="AL43" s="172">
        <v>2</v>
      </c>
      <c r="AM43" s="192"/>
      <c r="AN43" s="193"/>
      <c r="AO43" s="172">
        <v>78</v>
      </c>
      <c r="AP43" s="193"/>
      <c r="AQ43" s="172">
        <v>60</v>
      </c>
      <c r="AR43" s="193"/>
      <c r="AS43" s="172">
        <v>18</v>
      </c>
      <c r="AT43" s="193"/>
      <c r="AU43" s="29"/>
      <c r="AV43" s="29"/>
      <c r="AW43" s="29"/>
      <c r="AX43" s="29"/>
      <c r="AY43" s="29">
        <v>80</v>
      </c>
      <c r="AZ43" s="29"/>
      <c r="BA43" s="29"/>
      <c r="BB43" s="29"/>
      <c r="BC43" s="29"/>
      <c r="BD43" s="294"/>
      <c r="BE43" s="295"/>
      <c r="BF43" s="295"/>
      <c r="BG43" s="295"/>
      <c r="BH43" s="295"/>
      <c r="BI43" s="295"/>
      <c r="BJ43" s="69"/>
    </row>
    <row r="44" spans="1:62" ht="12" customHeight="1" x14ac:dyDescent="0.2">
      <c r="A44" s="200" t="s">
        <v>87</v>
      </c>
      <c r="B44" s="206"/>
      <c r="C44" s="202" t="s">
        <v>88</v>
      </c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7"/>
      <c r="AD44" s="59">
        <v>4</v>
      </c>
      <c r="AE44" s="59"/>
      <c r="AF44" s="59"/>
      <c r="AG44" s="248" t="s">
        <v>33</v>
      </c>
      <c r="AH44" s="248"/>
      <c r="AI44" s="248"/>
      <c r="AJ44" s="172">
        <v>52</v>
      </c>
      <c r="AK44" s="193"/>
      <c r="AL44" s="172">
        <v>1</v>
      </c>
      <c r="AM44" s="192"/>
      <c r="AN44" s="193"/>
      <c r="AO44" s="172">
        <v>51</v>
      </c>
      <c r="AP44" s="193"/>
      <c r="AQ44" s="172">
        <v>45</v>
      </c>
      <c r="AR44" s="193"/>
      <c r="AS44" s="172">
        <v>6</v>
      </c>
      <c r="AT44" s="193"/>
      <c r="AU44" s="29"/>
      <c r="AV44" s="29"/>
      <c r="AW44" s="29"/>
      <c r="AX44" s="29">
        <v>26</v>
      </c>
      <c r="AY44" s="29">
        <v>26</v>
      </c>
      <c r="AZ44" s="29"/>
      <c r="BA44" s="29"/>
      <c r="BB44" s="18"/>
      <c r="BC44" s="29"/>
      <c r="BD44" s="294"/>
      <c r="BE44" s="295"/>
      <c r="BF44" s="295"/>
      <c r="BG44" s="265"/>
      <c r="BH44" s="265"/>
      <c r="BI44" s="265"/>
      <c r="BJ44" s="265"/>
    </row>
    <row r="45" spans="1:62" ht="12" customHeight="1" x14ac:dyDescent="0.2">
      <c r="A45" s="200" t="s">
        <v>89</v>
      </c>
      <c r="B45" s="206" t="s">
        <v>90</v>
      </c>
      <c r="C45" s="202" t="s">
        <v>91</v>
      </c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7"/>
      <c r="AD45" s="59">
        <v>7</v>
      </c>
      <c r="AE45" s="59"/>
      <c r="AF45" s="59"/>
      <c r="AG45" s="248" t="s">
        <v>36</v>
      </c>
      <c r="AH45" s="248"/>
      <c r="AI45" s="248"/>
      <c r="AJ45" s="172">
        <v>42</v>
      </c>
      <c r="AK45" s="193"/>
      <c r="AL45" s="172">
        <v>1</v>
      </c>
      <c r="AM45" s="192"/>
      <c r="AN45" s="193"/>
      <c r="AO45" s="172">
        <v>41</v>
      </c>
      <c r="AP45" s="193"/>
      <c r="AQ45" s="172">
        <v>35</v>
      </c>
      <c r="AR45" s="193"/>
      <c r="AS45" s="172">
        <v>6</v>
      </c>
      <c r="AT45" s="193"/>
      <c r="AU45" s="29"/>
      <c r="AV45" s="29"/>
      <c r="AW45" s="29"/>
      <c r="AX45" s="29"/>
      <c r="AY45" s="31"/>
      <c r="AZ45" s="29"/>
      <c r="BA45" s="29"/>
      <c r="BB45" s="29">
        <v>42</v>
      </c>
      <c r="BC45" s="29"/>
      <c r="BD45" s="294"/>
      <c r="BE45" s="295"/>
      <c r="BF45" s="295"/>
      <c r="BG45" s="265"/>
      <c r="BH45" s="265"/>
      <c r="BI45" s="265"/>
      <c r="BJ45" s="265"/>
    </row>
    <row r="46" spans="1:62" ht="12" customHeight="1" x14ac:dyDescent="0.2">
      <c r="A46" s="200" t="s">
        <v>92</v>
      </c>
      <c r="B46" s="206"/>
      <c r="C46" s="202" t="s">
        <v>93</v>
      </c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7"/>
      <c r="AD46" s="59">
        <v>5</v>
      </c>
      <c r="AE46" s="59"/>
      <c r="AF46" s="59"/>
      <c r="AG46" s="248" t="s">
        <v>36</v>
      </c>
      <c r="AH46" s="248"/>
      <c r="AI46" s="248"/>
      <c r="AJ46" s="172">
        <v>36</v>
      </c>
      <c r="AK46" s="193"/>
      <c r="AL46" s="172">
        <v>1</v>
      </c>
      <c r="AM46" s="192"/>
      <c r="AN46" s="193"/>
      <c r="AO46" s="172">
        <v>35</v>
      </c>
      <c r="AP46" s="193"/>
      <c r="AQ46" s="172">
        <v>29</v>
      </c>
      <c r="AR46" s="193"/>
      <c r="AS46" s="172">
        <v>6</v>
      </c>
      <c r="AT46" s="193"/>
      <c r="AU46" s="29"/>
      <c r="AV46" s="29"/>
      <c r="AW46" s="29"/>
      <c r="AX46" s="29"/>
      <c r="AY46" s="18"/>
      <c r="AZ46" s="29">
        <v>36</v>
      </c>
      <c r="BA46" s="29"/>
      <c r="BB46" s="29"/>
      <c r="BC46" s="29"/>
      <c r="BD46" s="294"/>
      <c r="BE46" s="295"/>
      <c r="BF46" s="295"/>
      <c r="BG46" s="30"/>
      <c r="BH46" s="30"/>
      <c r="BI46" s="27"/>
      <c r="BJ46" s="27"/>
    </row>
    <row r="47" spans="1:62" ht="12" customHeight="1" x14ac:dyDescent="0.2">
      <c r="A47" s="200" t="s">
        <v>94</v>
      </c>
      <c r="B47" s="206"/>
      <c r="C47" s="202" t="s">
        <v>95</v>
      </c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7"/>
      <c r="AD47" s="59">
        <v>7</v>
      </c>
      <c r="AE47" s="59"/>
      <c r="AF47" s="59"/>
      <c r="AG47" s="248" t="s">
        <v>36</v>
      </c>
      <c r="AH47" s="248"/>
      <c r="AI47" s="248"/>
      <c r="AJ47" s="172">
        <v>60</v>
      </c>
      <c r="AK47" s="193"/>
      <c r="AL47" s="172">
        <v>2</v>
      </c>
      <c r="AM47" s="192"/>
      <c r="AN47" s="193"/>
      <c r="AO47" s="172">
        <v>58</v>
      </c>
      <c r="AP47" s="193"/>
      <c r="AQ47" s="172">
        <v>26</v>
      </c>
      <c r="AR47" s="193"/>
      <c r="AS47" s="172">
        <v>32</v>
      </c>
      <c r="AT47" s="193"/>
      <c r="AU47" s="29"/>
      <c r="AV47" s="29"/>
      <c r="AW47" s="29"/>
      <c r="AX47" s="29"/>
      <c r="AY47" s="29"/>
      <c r="AZ47" s="29"/>
      <c r="BA47" s="29"/>
      <c r="BB47" s="70">
        <v>60</v>
      </c>
      <c r="BC47" s="29"/>
      <c r="BD47" s="294"/>
      <c r="BE47" s="295"/>
      <c r="BF47" s="295"/>
      <c r="BG47" s="295"/>
      <c r="BH47" s="295"/>
      <c r="BI47" s="295"/>
      <c r="BJ47" s="27"/>
    </row>
    <row r="48" spans="1:62" ht="12" customHeight="1" x14ac:dyDescent="0.2">
      <c r="A48" s="200" t="s">
        <v>96</v>
      </c>
      <c r="B48" s="206"/>
      <c r="C48" s="202" t="s">
        <v>97</v>
      </c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7"/>
      <c r="AD48" s="59">
        <v>8</v>
      </c>
      <c r="AE48" s="59"/>
      <c r="AF48" s="59"/>
      <c r="AG48" s="248" t="s">
        <v>36</v>
      </c>
      <c r="AH48" s="248"/>
      <c r="AI48" s="248"/>
      <c r="AJ48" s="172">
        <v>36</v>
      </c>
      <c r="AK48" s="193"/>
      <c r="AL48" s="172">
        <v>1</v>
      </c>
      <c r="AM48" s="192"/>
      <c r="AN48" s="193"/>
      <c r="AO48" s="172">
        <v>35</v>
      </c>
      <c r="AP48" s="193"/>
      <c r="AQ48" s="172">
        <v>29</v>
      </c>
      <c r="AR48" s="193"/>
      <c r="AS48" s="172">
        <v>6</v>
      </c>
      <c r="AT48" s="193"/>
      <c r="AU48" s="29"/>
      <c r="AV48" s="29"/>
      <c r="AW48" s="29"/>
      <c r="AX48" s="29"/>
      <c r="AY48" s="29"/>
      <c r="AZ48" s="29"/>
      <c r="BA48" s="29"/>
      <c r="BB48" s="29"/>
      <c r="BC48" s="29">
        <v>36</v>
      </c>
      <c r="BD48" s="294"/>
      <c r="BE48" s="295"/>
      <c r="BF48" s="295"/>
      <c r="BG48" s="295"/>
      <c r="BH48" s="295"/>
      <c r="BI48" s="295"/>
      <c r="BJ48" s="27"/>
    </row>
    <row r="49" spans="1:63" ht="12" customHeight="1" x14ac:dyDescent="0.2">
      <c r="A49" s="200" t="s">
        <v>98</v>
      </c>
      <c r="B49" s="206"/>
      <c r="C49" s="202" t="s">
        <v>99</v>
      </c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7"/>
      <c r="AD49" s="59">
        <v>7</v>
      </c>
      <c r="AE49" s="59"/>
      <c r="AF49" s="59"/>
      <c r="AG49" s="248" t="s">
        <v>36</v>
      </c>
      <c r="AH49" s="248"/>
      <c r="AI49" s="248"/>
      <c r="AJ49" s="172">
        <v>36</v>
      </c>
      <c r="AK49" s="193"/>
      <c r="AL49" s="172">
        <v>1</v>
      </c>
      <c r="AM49" s="192"/>
      <c r="AN49" s="193"/>
      <c r="AO49" s="172">
        <v>35</v>
      </c>
      <c r="AP49" s="193"/>
      <c r="AQ49" s="172">
        <v>29</v>
      </c>
      <c r="AR49" s="193"/>
      <c r="AS49" s="172">
        <v>6</v>
      </c>
      <c r="AT49" s="193"/>
      <c r="AU49" s="29"/>
      <c r="AV49" s="29"/>
      <c r="AW49" s="29"/>
      <c r="AX49" s="29"/>
      <c r="AY49" s="29"/>
      <c r="AZ49" s="18"/>
      <c r="BA49" s="29"/>
      <c r="BB49" s="70">
        <v>36</v>
      </c>
      <c r="BC49" s="29"/>
      <c r="BG49" s="30"/>
      <c r="BH49" s="30"/>
      <c r="BI49" s="27"/>
      <c r="BJ49" s="27"/>
    </row>
    <row r="50" spans="1:63" ht="12" customHeight="1" x14ac:dyDescent="0.2">
      <c r="A50" s="200" t="s">
        <v>100</v>
      </c>
      <c r="B50" s="206" t="s">
        <v>101</v>
      </c>
      <c r="C50" s="202" t="s">
        <v>102</v>
      </c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7"/>
      <c r="AD50" s="59">
        <v>5</v>
      </c>
      <c r="AE50" s="59"/>
      <c r="AF50" s="59"/>
      <c r="AG50" s="248" t="s">
        <v>36</v>
      </c>
      <c r="AH50" s="248"/>
      <c r="AI50" s="248"/>
      <c r="AJ50" s="172">
        <v>68</v>
      </c>
      <c r="AK50" s="193"/>
      <c r="AL50" s="172">
        <v>2</v>
      </c>
      <c r="AM50" s="192"/>
      <c r="AN50" s="193"/>
      <c r="AO50" s="172">
        <v>66</v>
      </c>
      <c r="AP50" s="193"/>
      <c r="AQ50" s="172">
        <v>54</v>
      </c>
      <c r="AR50" s="193"/>
      <c r="AS50" s="172">
        <v>12</v>
      </c>
      <c r="AT50" s="193"/>
      <c r="AU50" s="29"/>
      <c r="AV50" s="29"/>
      <c r="AW50" s="29"/>
      <c r="AX50" s="29"/>
      <c r="AY50" s="29"/>
      <c r="AZ50" s="29">
        <v>68</v>
      </c>
      <c r="BA50" s="31"/>
      <c r="BB50" s="31"/>
      <c r="BC50" s="29"/>
      <c r="BG50" s="30"/>
      <c r="BH50" s="30"/>
      <c r="BI50" s="27"/>
      <c r="BJ50" s="27"/>
    </row>
    <row r="51" spans="1:63" ht="12" customHeight="1" x14ac:dyDescent="0.2">
      <c r="A51" s="200" t="s">
        <v>103</v>
      </c>
      <c r="B51" s="299"/>
      <c r="C51" s="202" t="s">
        <v>104</v>
      </c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1"/>
      <c r="AD51" s="11">
        <v>8</v>
      </c>
      <c r="AE51" s="12"/>
      <c r="AF51" s="12"/>
      <c r="AG51" s="196" t="s">
        <v>36</v>
      </c>
      <c r="AH51" s="205"/>
      <c r="AI51" s="197"/>
      <c r="AJ51" s="172">
        <v>72</v>
      </c>
      <c r="AK51" s="213"/>
      <c r="AL51" s="172">
        <v>2</v>
      </c>
      <c r="AM51" s="262"/>
      <c r="AN51" s="213"/>
      <c r="AO51" s="172">
        <v>70</v>
      </c>
      <c r="AP51" s="213"/>
      <c r="AQ51" s="172">
        <v>45</v>
      </c>
      <c r="AR51" s="213"/>
      <c r="AS51" s="172">
        <v>25</v>
      </c>
      <c r="AT51" s="213"/>
      <c r="AU51" s="29"/>
      <c r="AV51" s="29"/>
      <c r="AW51" s="29"/>
      <c r="AX51" s="29"/>
      <c r="AY51" s="29"/>
      <c r="AZ51" s="29"/>
      <c r="BA51" s="31">
        <v>72</v>
      </c>
      <c r="BB51" s="29"/>
      <c r="BC51" s="29"/>
      <c r="BD51" s="296"/>
      <c r="BE51" s="297"/>
      <c r="BF51" s="297"/>
      <c r="BG51" s="297"/>
      <c r="BH51" s="297"/>
      <c r="BI51" s="297"/>
      <c r="BJ51" s="27"/>
    </row>
    <row r="52" spans="1:63" ht="12" customHeight="1" x14ac:dyDescent="0.2">
      <c r="A52" s="200" t="s">
        <v>105</v>
      </c>
      <c r="B52" s="206"/>
      <c r="C52" s="202" t="s">
        <v>106</v>
      </c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7"/>
      <c r="AD52" s="71">
        <v>7</v>
      </c>
      <c r="AE52" s="72"/>
      <c r="AF52" s="72"/>
      <c r="AG52" s="196" t="s">
        <v>36</v>
      </c>
      <c r="AH52" s="205"/>
      <c r="AI52" s="197"/>
      <c r="AJ52" s="172">
        <v>32</v>
      </c>
      <c r="AK52" s="193"/>
      <c r="AL52" s="172">
        <v>1</v>
      </c>
      <c r="AM52" s="192"/>
      <c r="AN52" s="193"/>
      <c r="AO52" s="172">
        <v>31</v>
      </c>
      <c r="AP52" s="193"/>
      <c r="AQ52" s="172">
        <v>31</v>
      </c>
      <c r="AR52" s="193"/>
      <c r="AS52" s="172"/>
      <c r="AT52" s="193"/>
      <c r="AU52" s="73"/>
      <c r="AV52" s="73"/>
      <c r="AW52" s="73"/>
      <c r="AX52" s="73"/>
      <c r="AY52" s="73"/>
      <c r="AZ52" s="73"/>
      <c r="BA52" s="74"/>
      <c r="BB52" s="73">
        <v>32</v>
      </c>
      <c r="BC52" s="73"/>
      <c r="BD52" s="296"/>
      <c r="BE52" s="298"/>
      <c r="BF52" s="298"/>
      <c r="BG52" s="298"/>
      <c r="BH52" s="298"/>
      <c r="BI52" s="298"/>
      <c r="BJ52" s="27"/>
    </row>
    <row r="53" spans="1:63" ht="12" customHeight="1" x14ac:dyDescent="0.2">
      <c r="A53" s="200" t="s">
        <v>107</v>
      </c>
      <c r="B53" s="206"/>
      <c r="C53" s="202" t="s">
        <v>108</v>
      </c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7"/>
      <c r="AD53" s="75">
        <v>5</v>
      </c>
      <c r="AE53" s="75"/>
      <c r="AF53" s="75"/>
      <c r="AG53" s="308" t="s">
        <v>36</v>
      </c>
      <c r="AH53" s="308"/>
      <c r="AI53" s="308"/>
      <c r="AJ53" s="302">
        <v>120</v>
      </c>
      <c r="AK53" s="303"/>
      <c r="AL53" s="302">
        <v>2</v>
      </c>
      <c r="AM53" s="176"/>
      <c r="AN53" s="303"/>
      <c r="AO53" s="172">
        <v>118</v>
      </c>
      <c r="AP53" s="309"/>
      <c r="AQ53" s="302">
        <v>94</v>
      </c>
      <c r="AR53" s="303"/>
      <c r="AS53" s="302">
        <v>24</v>
      </c>
      <c r="AT53" s="303"/>
      <c r="AU53" s="73"/>
      <c r="AV53" s="73"/>
      <c r="AW53" s="73"/>
      <c r="AX53" s="76"/>
      <c r="AY53" s="77">
        <v>60</v>
      </c>
      <c r="AZ53" s="77">
        <v>60</v>
      </c>
      <c r="BA53" s="74"/>
      <c r="BB53" s="74"/>
      <c r="BC53" s="73"/>
      <c r="BD53" s="296"/>
      <c r="BE53" s="298"/>
      <c r="BF53" s="298"/>
      <c r="BG53" s="298"/>
      <c r="BH53" s="298"/>
      <c r="BI53" s="298"/>
      <c r="BJ53" s="27"/>
    </row>
    <row r="54" spans="1:63" ht="12" customHeight="1" x14ac:dyDescent="0.2">
      <c r="A54" s="285" t="s">
        <v>109</v>
      </c>
      <c r="B54" s="286" t="s">
        <v>110</v>
      </c>
      <c r="C54" s="287" t="s">
        <v>111</v>
      </c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9"/>
      <c r="AD54" s="78"/>
      <c r="AE54" s="78"/>
      <c r="AF54" s="78"/>
      <c r="AG54" s="304"/>
      <c r="AH54" s="304"/>
      <c r="AI54" s="304"/>
      <c r="AJ54" s="305">
        <f>AJ55+AJ61+AJ70+AJ77</f>
        <v>1554</v>
      </c>
      <c r="AK54" s="306"/>
      <c r="AL54" s="305">
        <f>AL55+AL61+AL70+AL77</f>
        <v>21</v>
      </c>
      <c r="AM54" s="307"/>
      <c r="AN54" s="306"/>
      <c r="AO54" s="305">
        <f>AO55+AO61+AO70+AO77</f>
        <v>1533</v>
      </c>
      <c r="AP54" s="306"/>
      <c r="AQ54" s="305">
        <f>AQ55+AQ61+AQ70+AQ77</f>
        <v>950</v>
      </c>
      <c r="AR54" s="306"/>
      <c r="AS54" s="305">
        <f>AS55+AS61+AS70+AS77</f>
        <v>453</v>
      </c>
      <c r="AT54" s="306"/>
      <c r="AU54" s="79">
        <f>AU55+AU61+AU70+AU77</f>
        <v>130</v>
      </c>
      <c r="AV54" s="79"/>
      <c r="AW54" s="79"/>
      <c r="AX54" s="79">
        <f t="shared" ref="AX54:BC54" si="2">AX55+AX61+AX70+AX77</f>
        <v>192</v>
      </c>
      <c r="AY54" s="79">
        <f t="shared" si="2"/>
        <v>218</v>
      </c>
      <c r="AZ54" s="79">
        <f t="shared" si="2"/>
        <v>260</v>
      </c>
      <c r="BA54" s="79">
        <f t="shared" si="2"/>
        <v>250</v>
      </c>
      <c r="BB54" s="79">
        <f t="shared" si="2"/>
        <v>310</v>
      </c>
      <c r="BC54" s="79">
        <f t="shared" si="2"/>
        <v>324</v>
      </c>
      <c r="BG54" s="30"/>
      <c r="BH54" s="30"/>
      <c r="BI54" s="27"/>
      <c r="BJ54" s="27"/>
    </row>
    <row r="55" spans="1:63" s="56" customFormat="1" ht="41.25" customHeight="1" x14ac:dyDescent="0.2">
      <c r="A55" s="310" t="s">
        <v>112</v>
      </c>
      <c r="B55" s="311"/>
      <c r="C55" s="312" t="s">
        <v>113</v>
      </c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4"/>
      <c r="AD55" s="80">
        <v>6</v>
      </c>
      <c r="AE55" s="80"/>
      <c r="AF55" s="80"/>
      <c r="AG55" s="315" t="s">
        <v>114</v>
      </c>
      <c r="AH55" s="316"/>
      <c r="AI55" s="317"/>
      <c r="AJ55" s="318">
        <f>SUM(AJ56,AJ58)</f>
        <v>350</v>
      </c>
      <c r="AK55" s="319"/>
      <c r="AL55" s="318">
        <f>SUM(AL56,AL58)</f>
        <v>5</v>
      </c>
      <c r="AM55" s="320"/>
      <c r="AN55" s="319"/>
      <c r="AO55" s="318">
        <v>345</v>
      </c>
      <c r="AP55" s="319"/>
      <c r="AQ55" s="318">
        <v>277</v>
      </c>
      <c r="AR55" s="319"/>
      <c r="AS55" s="318">
        <v>68</v>
      </c>
      <c r="AT55" s="319"/>
      <c r="AU55" s="81"/>
      <c r="AV55" s="81"/>
      <c r="AW55" s="81"/>
      <c r="AX55" s="81">
        <v>108</v>
      </c>
      <c r="AY55" s="81">
        <v>112</v>
      </c>
      <c r="AZ55" s="81">
        <v>60</v>
      </c>
      <c r="BA55" s="81">
        <v>70</v>
      </c>
      <c r="BB55" s="81"/>
      <c r="BC55" s="81"/>
      <c r="BD55" s="58"/>
      <c r="BG55" s="57"/>
      <c r="BH55" s="57"/>
      <c r="BI55" s="58"/>
      <c r="BJ55" s="58"/>
    </row>
    <row r="56" spans="1:63" s="86" customFormat="1" ht="12" customHeight="1" x14ac:dyDescent="0.2">
      <c r="A56" s="325" t="s">
        <v>115</v>
      </c>
      <c r="B56" s="326"/>
      <c r="C56" s="327" t="s">
        <v>116</v>
      </c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82">
        <v>4</v>
      </c>
      <c r="AE56" s="83"/>
      <c r="AF56" s="83"/>
      <c r="AG56" s="329" t="s">
        <v>36</v>
      </c>
      <c r="AH56" s="329"/>
      <c r="AI56" s="329"/>
      <c r="AJ56" s="321">
        <v>90</v>
      </c>
      <c r="AK56" s="322"/>
      <c r="AL56" s="321">
        <v>2</v>
      </c>
      <c r="AM56" s="330"/>
      <c r="AN56" s="322"/>
      <c r="AO56" s="321">
        <v>88</v>
      </c>
      <c r="AP56" s="322"/>
      <c r="AQ56" s="321">
        <v>88</v>
      </c>
      <c r="AR56" s="322"/>
      <c r="AS56" s="321"/>
      <c r="AT56" s="322"/>
      <c r="AU56" s="84"/>
      <c r="AV56" s="84"/>
      <c r="AW56" s="84"/>
      <c r="AX56" s="84">
        <v>48</v>
      </c>
      <c r="AY56" s="84">
        <v>42</v>
      </c>
      <c r="AZ56" s="84"/>
      <c r="BA56" s="84"/>
      <c r="BB56" s="84"/>
      <c r="BC56" s="84"/>
      <c r="BD56" s="85"/>
      <c r="BE56" s="297"/>
      <c r="BF56" s="297"/>
      <c r="BG56" s="297"/>
      <c r="BH56" s="297"/>
      <c r="BI56" s="297"/>
      <c r="BJ56" s="297"/>
    </row>
    <row r="57" spans="1:63" ht="12" hidden="1" customHeight="1" x14ac:dyDescent="0.2">
      <c r="A57" s="323" t="s">
        <v>117</v>
      </c>
      <c r="B57" s="324"/>
      <c r="C57" s="202" t="s">
        <v>118</v>
      </c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87"/>
      <c r="AE57" s="75"/>
      <c r="AF57" s="75"/>
      <c r="AG57" s="308" t="s">
        <v>46</v>
      </c>
      <c r="AH57" s="308"/>
      <c r="AI57" s="308"/>
      <c r="AJ57" s="302">
        <v>90</v>
      </c>
      <c r="AK57" s="303"/>
      <c r="AL57" s="302">
        <v>2</v>
      </c>
      <c r="AM57" s="176"/>
      <c r="AN57" s="303"/>
      <c r="AO57" s="302">
        <v>88</v>
      </c>
      <c r="AP57" s="303"/>
      <c r="AQ57" s="302">
        <v>88</v>
      </c>
      <c r="AR57" s="303"/>
      <c r="AS57" s="302"/>
      <c r="AT57" s="303"/>
      <c r="AU57" s="73"/>
      <c r="AV57" s="73"/>
      <c r="AW57" s="73"/>
      <c r="AX57" s="77">
        <v>48</v>
      </c>
      <c r="AY57" s="77">
        <v>42</v>
      </c>
      <c r="AZ57" s="76"/>
      <c r="BA57" s="74"/>
      <c r="BB57" s="74"/>
      <c r="BC57" s="73"/>
      <c r="BD57" s="294"/>
      <c r="BE57" s="295"/>
      <c r="BF57" s="295"/>
      <c r="BG57" s="30"/>
      <c r="BH57" s="30"/>
      <c r="BI57" s="27"/>
      <c r="BJ57" s="27"/>
    </row>
    <row r="58" spans="1:63" ht="12" customHeight="1" x14ac:dyDescent="0.2">
      <c r="A58" s="331" t="s">
        <v>119</v>
      </c>
      <c r="B58" s="332"/>
      <c r="C58" s="327" t="s">
        <v>120</v>
      </c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88">
        <v>6</v>
      </c>
      <c r="AE58" s="89"/>
      <c r="AF58" s="89"/>
      <c r="AG58" s="329" t="s">
        <v>36</v>
      </c>
      <c r="AH58" s="329"/>
      <c r="AI58" s="329"/>
      <c r="AJ58" s="333">
        <v>260</v>
      </c>
      <c r="AK58" s="334"/>
      <c r="AL58" s="333">
        <v>3</v>
      </c>
      <c r="AM58" s="335"/>
      <c r="AN58" s="334"/>
      <c r="AO58" s="333">
        <v>257</v>
      </c>
      <c r="AP58" s="334"/>
      <c r="AQ58" s="333">
        <v>189</v>
      </c>
      <c r="AR58" s="334"/>
      <c r="AS58" s="333">
        <v>68</v>
      </c>
      <c r="AT58" s="334"/>
      <c r="AU58" s="90"/>
      <c r="AV58" s="90"/>
      <c r="AW58" s="90"/>
      <c r="AX58" s="90">
        <v>60</v>
      </c>
      <c r="AY58" s="90">
        <v>70</v>
      </c>
      <c r="AZ58" s="90">
        <v>60</v>
      </c>
      <c r="BA58" s="90">
        <v>70</v>
      </c>
      <c r="BB58" s="90"/>
      <c r="BC58" s="90"/>
      <c r="BG58" s="30"/>
      <c r="BH58" s="30"/>
      <c r="BI58" s="27"/>
      <c r="BJ58" s="27"/>
    </row>
    <row r="59" spans="1:63" ht="12" hidden="1" customHeight="1" x14ac:dyDescent="0.2">
      <c r="A59" s="323" t="s">
        <v>121</v>
      </c>
      <c r="B59" s="324"/>
      <c r="C59" s="202" t="s">
        <v>122</v>
      </c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7"/>
      <c r="AD59" s="91"/>
      <c r="AE59" s="91"/>
      <c r="AF59" s="91"/>
      <c r="AG59" s="183" t="s">
        <v>46</v>
      </c>
      <c r="AH59" s="184"/>
      <c r="AI59" s="185"/>
      <c r="AJ59" s="336">
        <v>260</v>
      </c>
      <c r="AK59" s="337"/>
      <c r="AL59" s="336">
        <v>3</v>
      </c>
      <c r="AM59" s="345"/>
      <c r="AN59" s="337"/>
      <c r="AO59" s="336">
        <v>257</v>
      </c>
      <c r="AP59" s="337"/>
      <c r="AQ59" s="336">
        <v>189</v>
      </c>
      <c r="AR59" s="337"/>
      <c r="AS59" s="336">
        <v>68</v>
      </c>
      <c r="AT59" s="337"/>
      <c r="AU59" s="92"/>
      <c r="AV59" s="92"/>
      <c r="AW59" s="92"/>
      <c r="AX59" s="92">
        <v>60</v>
      </c>
      <c r="AY59" s="92">
        <v>70</v>
      </c>
      <c r="AZ59" s="92">
        <v>60</v>
      </c>
      <c r="BA59" s="29">
        <v>70</v>
      </c>
      <c r="BB59" s="92"/>
      <c r="BC59" s="92"/>
      <c r="BD59" s="294"/>
      <c r="BE59" s="295"/>
      <c r="BF59" s="295"/>
      <c r="BG59" s="30"/>
      <c r="BH59" s="30"/>
      <c r="BI59" s="27"/>
      <c r="BJ59" s="27"/>
    </row>
    <row r="60" spans="1:63" s="103" customFormat="1" ht="12" customHeight="1" x14ac:dyDescent="0.2">
      <c r="A60" s="338" t="s">
        <v>123</v>
      </c>
      <c r="B60" s="339"/>
      <c r="C60" s="340" t="s">
        <v>124</v>
      </c>
      <c r="D60" s="341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2"/>
      <c r="AD60" s="13"/>
      <c r="AE60" s="13"/>
      <c r="AF60" s="13"/>
      <c r="AG60" s="93"/>
      <c r="AH60" s="94"/>
      <c r="AI60" s="95"/>
      <c r="AJ60" s="343">
        <v>36</v>
      </c>
      <c r="AK60" s="213"/>
      <c r="AL60" s="96"/>
      <c r="AM60" s="97"/>
      <c r="AN60" s="98"/>
      <c r="AO60" s="96"/>
      <c r="AP60" s="98"/>
      <c r="AQ60" s="96"/>
      <c r="AR60" s="98"/>
      <c r="AS60" s="343"/>
      <c r="AT60" s="344"/>
      <c r="AU60" s="99"/>
      <c r="AV60" s="99"/>
      <c r="AW60" s="99"/>
      <c r="AX60" s="99"/>
      <c r="AY60" s="100" t="s">
        <v>125</v>
      </c>
      <c r="AZ60" s="99"/>
      <c r="BA60" s="101"/>
      <c r="BB60" s="102"/>
      <c r="BC60" s="99"/>
      <c r="BD60" s="19"/>
      <c r="BE60" s="19"/>
      <c r="BF60" s="19"/>
      <c r="BG60" s="30"/>
      <c r="BH60" s="30"/>
      <c r="BI60" s="27"/>
      <c r="BJ60" s="27"/>
      <c r="BK60" s="19"/>
    </row>
    <row r="61" spans="1:63" s="56" customFormat="1" ht="45" customHeight="1" x14ac:dyDescent="0.2">
      <c r="A61" s="360" t="s">
        <v>126</v>
      </c>
      <c r="B61" s="361"/>
      <c r="C61" s="312" t="s">
        <v>127</v>
      </c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4"/>
      <c r="AD61" s="104">
        <v>8</v>
      </c>
      <c r="AE61" s="104"/>
      <c r="AF61" s="104"/>
      <c r="AG61" s="362" t="s">
        <v>114</v>
      </c>
      <c r="AH61" s="362"/>
      <c r="AI61" s="362"/>
      <c r="AJ61" s="346">
        <v>752</v>
      </c>
      <c r="AK61" s="347"/>
      <c r="AL61" s="346">
        <v>8</v>
      </c>
      <c r="AM61" s="363"/>
      <c r="AN61" s="347"/>
      <c r="AO61" s="346">
        <f>AO62+AO64</f>
        <v>744</v>
      </c>
      <c r="AP61" s="347"/>
      <c r="AQ61" s="346">
        <f>AQ62+AQ64</f>
        <v>562</v>
      </c>
      <c r="AR61" s="347"/>
      <c r="AS61" s="346">
        <f>AS62+AS64</f>
        <v>182</v>
      </c>
      <c r="AT61" s="347"/>
      <c r="AU61" s="105"/>
      <c r="AV61" s="105"/>
      <c r="AW61" s="105"/>
      <c r="AX61" s="105">
        <v>84</v>
      </c>
      <c r="AY61" s="105">
        <v>106</v>
      </c>
      <c r="AZ61" s="105">
        <f>AZ62+AZ64</f>
        <v>0</v>
      </c>
      <c r="BA61" s="105">
        <f>BA62+BA64</f>
        <v>180</v>
      </c>
      <c r="BB61" s="105">
        <f>BB62+BB64</f>
        <v>190</v>
      </c>
      <c r="BC61" s="105">
        <f>BC62+BC64</f>
        <v>192</v>
      </c>
      <c r="BD61" s="348"/>
      <c r="BE61" s="349"/>
      <c r="BF61" s="349"/>
      <c r="BG61" s="349"/>
      <c r="BH61" s="349"/>
      <c r="BI61" s="349"/>
      <c r="BJ61" s="349"/>
      <c r="BK61" s="349"/>
    </row>
    <row r="62" spans="1:63" ht="12" customHeight="1" x14ac:dyDescent="0.2">
      <c r="A62" s="350" t="s">
        <v>128</v>
      </c>
      <c r="B62" s="351"/>
      <c r="C62" s="352" t="s">
        <v>129</v>
      </c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53"/>
      <c r="O62" s="353"/>
      <c r="P62" s="353"/>
      <c r="Q62" s="353"/>
      <c r="R62" s="353"/>
      <c r="S62" s="353"/>
      <c r="T62" s="353"/>
      <c r="U62" s="353"/>
      <c r="V62" s="353"/>
      <c r="W62" s="353"/>
      <c r="X62" s="353"/>
      <c r="Y62" s="353"/>
      <c r="Z62" s="353"/>
      <c r="AA62" s="353"/>
      <c r="AB62" s="353"/>
      <c r="AC62" s="353"/>
      <c r="AD62" s="106">
        <v>4</v>
      </c>
      <c r="AE62" s="107"/>
      <c r="AF62" s="107"/>
      <c r="AG62" s="354" t="s">
        <v>36</v>
      </c>
      <c r="AH62" s="355"/>
      <c r="AI62" s="355"/>
      <c r="AJ62" s="356">
        <v>190</v>
      </c>
      <c r="AK62" s="357"/>
      <c r="AL62" s="358">
        <v>2</v>
      </c>
      <c r="AM62" s="359"/>
      <c r="AN62" s="357"/>
      <c r="AO62" s="358">
        <v>188</v>
      </c>
      <c r="AP62" s="357"/>
      <c r="AQ62" s="358">
        <v>152</v>
      </c>
      <c r="AR62" s="357"/>
      <c r="AS62" s="358">
        <v>36</v>
      </c>
      <c r="AT62" s="357"/>
      <c r="AU62" s="108"/>
      <c r="AV62" s="108"/>
      <c r="AW62" s="108"/>
      <c r="AX62" s="108">
        <v>84</v>
      </c>
      <c r="AY62" s="108">
        <v>106</v>
      </c>
      <c r="AZ62" s="108"/>
      <c r="BA62" s="108"/>
      <c r="BB62" s="108"/>
      <c r="BC62" s="108"/>
      <c r="BG62" s="30"/>
      <c r="BH62" s="30"/>
      <c r="BI62" s="27"/>
      <c r="BJ62" s="27"/>
    </row>
    <row r="63" spans="1:63" ht="12" hidden="1" customHeight="1" x14ac:dyDescent="0.2">
      <c r="A63" s="323" t="s">
        <v>130</v>
      </c>
      <c r="B63" s="324"/>
      <c r="C63" s="202" t="s">
        <v>131</v>
      </c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109"/>
      <c r="AE63" s="110"/>
      <c r="AF63" s="110"/>
      <c r="AG63" s="189" t="s">
        <v>46</v>
      </c>
      <c r="AH63" s="191"/>
      <c r="AI63" s="190"/>
      <c r="AJ63" s="302">
        <v>190</v>
      </c>
      <c r="AK63" s="303"/>
      <c r="AL63" s="302">
        <v>2</v>
      </c>
      <c r="AM63" s="176"/>
      <c r="AN63" s="303"/>
      <c r="AO63" s="302">
        <v>188</v>
      </c>
      <c r="AP63" s="303"/>
      <c r="AQ63" s="302">
        <v>152</v>
      </c>
      <c r="AR63" s="303"/>
      <c r="AS63" s="302">
        <v>36</v>
      </c>
      <c r="AT63" s="303"/>
      <c r="AU63" s="73"/>
      <c r="AV63" s="73"/>
      <c r="AW63" s="73"/>
      <c r="AX63" s="73">
        <v>84</v>
      </c>
      <c r="AY63" s="18">
        <v>106</v>
      </c>
      <c r="AZ63" s="73"/>
      <c r="BA63" s="73"/>
      <c r="BB63" s="74"/>
      <c r="BC63" s="73"/>
      <c r="BD63" s="294"/>
      <c r="BE63" s="295"/>
      <c r="BF63" s="295"/>
      <c r="BG63" s="295"/>
      <c r="BH63" s="295"/>
      <c r="BI63" s="295"/>
      <c r="BJ63" s="295"/>
    </row>
    <row r="64" spans="1:63" ht="12" customHeight="1" x14ac:dyDescent="0.2">
      <c r="A64" s="350" t="s">
        <v>132</v>
      </c>
      <c r="B64" s="351"/>
      <c r="C64" s="352" t="s">
        <v>133</v>
      </c>
      <c r="D64" s="353"/>
      <c r="E64" s="353"/>
      <c r="F64" s="353"/>
      <c r="G64" s="353"/>
      <c r="H64" s="353"/>
      <c r="I64" s="353"/>
      <c r="J64" s="353"/>
      <c r="K64" s="353"/>
      <c r="L64" s="353"/>
      <c r="M64" s="353"/>
      <c r="N64" s="353"/>
      <c r="O64" s="353"/>
      <c r="P64" s="353"/>
      <c r="Q64" s="353"/>
      <c r="R64" s="353"/>
      <c r="S64" s="353"/>
      <c r="T64" s="353"/>
      <c r="U64" s="353"/>
      <c r="V64" s="353"/>
      <c r="W64" s="353"/>
      <c r="X64" s="353"/>
      <c r="Y64" s="353"/>
      <c r="Z64" s="353"/>
      <c r="AA64" s="353"/>
      <c r="AB64" s="353"/>
      <c r="AC64" s="353"/>
      <c r="AD64" s="106">
        <v>8</v>
      </c>
      <c r="AE64" s="107"/>
      <c r="AF64" s="107"/>
      <c r="AG64" s="354" t="s">
        <v>36</v>
      </c>
      <c r="AH64" s="355"/>
      <c r="AI64" s="355"/>
      <c r="AJ64" s="356">
        <v>562</v>
      </c>
      <c r="AK64" s="357"/>
      <c r="AL64" s="358">
        <v>6</v>
      </c>
      <c r="AM64" s="359"/>
      <c r="AN64" s="357"/>
      <c r="AO64" s="358">
        <v>556</v>
      </c>
      <c r="AP64" s="357"/>
      <c r="AQ64" s="358">
        <f>AQ65+AQ66+AQ67</f>
        <v>410</v>
      </c>
      <c r="AR64" s="357"/>
      <c r="AS64" s="358">
        <f>AS65+AS66+AS67</f>
        <v>146</v>
      </c>
      <c r="AT64" s="357"/>
      <c r="AU64" s="111"/>
      <c r="AV64" s="111"/>
      <c r="AW64" s="111"/>
      <c r="AX64" s="111"/>
      <c r="AY64" s="108"/>
      <c r="AZ64" s="108"/>
      <c r="BA64" s="108">
        <f>BA65+BA66+BA67</f>
        <v>180</v>
      </c>
      <c r="BB64" s="108">
        <f>BB65+BB66+BB67</f>
        <v>190</v>
      </c>
      <c r="BC64" s="108">
        <f>BC65+BC66+BC67</f>
        <v>192</v>
      </c>
      <c r="BG64" s="30"/>
      <c r="BH64" s="30"/>
      <c r="BI64" s="27"/>
      <c r="BJ64" s="27"/>
    </row>
    <row r="65" spans="1:64" ht="7.5" hidden="1" customHeight="1" x14ac:dyDescent="0.2">
      <c r="A65" s="323" t="s">
        <v>134</v>
      </c>
      <c r="B65" s="259"/>
      <c r="C65" s="371" t="s">
        <v>135</v>
      </c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72"/>
      <c r="R65" s="372"/>
      <c r="S65" s="372"/>
      <c r="T65" s="372"/>
      <c r="U65" s="372"/>
      <c r="V65" s="372"/>
      <c r="W65" s="372"/>
      <c r="X65" s="372"/>
      <c r="Y65" s="372"/>
      <c r="Z65" s="372"/>
      <c r="AA65" s="372"/>
      <c r="AB65" s="372"/>
      <c r="AC65" s="373"/>
      <c r="AD65" s="14"/>
      <c r="AE65" s="14"/>
      <c r="AF65" s="14"/>
      <c r="AG65" s="196" t="s">
        <v>46</v>
      </c>
      <c r="AH65" s="374"/>
      <c r="AI65" s="375"/>
      <c r="AJ65" s="172">
        <v>270</v>
      </c>
      <c r="AK65" s="213"/>
      <c r="AL65" s="172">
        <v>2</v>
      </c>
      <c r="AM65" s="262"/>
      <c r="AN65" s="213"/>
      <c r="AO65" s="172">
        <v>268</v>
      </c>
      <c r="AP65" s="213"/>
      <c r="AQ65" s="172">
        <v>200</v>
      </c>
      <c r="AR65" s="213"/>
      <c r="AS65" s="172">
        <v>68</v>
      </c>
      <c r="AT65" s="213"/>
      <c r="AU65" s="73"/>
      <c r="AV65" s="73"/>
      <c r="AW65" s="73"/>
      <c r="AX65" s="73"/>
      <c r="AY65" s="73"/>
      <c r="AZ65" s="29"/>
      <c r="BA65" s="29">
        <v>70</v>
      </c>
      <c r="BB65" s="73">
        <v>94</v>
      </c>
      <c r="BC65" s="73">
        <v>106</v>
      </c>
      <c r="BD65" s="294"/>
      <c r="BE65" s="295"/>
      <c r="BF65" s="295"/>
      <c r="BG65" s="295"/>
      <c r="BH65" s="295"/>
      <c r="BI65" s="295"/>
      <c r="BJ65" s="27"/>
    </row>
    <row r="66" spans="1:64" ht="12" hidden="1" customHeight="1" x14ac:dyDescent="0.2">
      <c r="A66" s="323" t="s">
        <v>136</v>
      </c>
      <c r="B66" s="364"/>
      <c r="C66" s="202" t="s">
        <v>137</v>
      </c>
      <c r="D66" s="365"/>
      <c r="E66" s="365"/>
      <c r="F66" s="365"/>
      <c r="G66" s="365"/>
      <c r="H66" s="365"/>
      <c r="I66" s="365"/>
      <c r="J66" s="365"/>
      <c r="K66" s="365"/>
      <c r="L66" s="365"/>
      <c r="M66" s="365"/>
      <c r="N66" s="365"/>
      <c r="O66" s="365"/>
      <c r="P66" s="365"/>
      <c r="Q66" s="365"/>
      <c r="R66" s="365"/>
      <c r="S66" s="365"/>
      <c r="T66" s="365"/>
      <c r="U66" s="365"/>
      <c r="V66" s="365"/>
      <c r="W66" s="365"/>
      <c r="X66" s="365"/>
      <c r="Y66" s="365"/>
      <c r="Z66" s="365"/>
      <c r="AA66" s="365"/>
      <c r="AB66" s="365"/>
      <c r="AC66" s="366"/>
      <c r="AD66" s="112"/>
      <c r="AE66" s="112"/>
      <c r="AF66" s="112"/>
      <c r="AG66" s="196" t="s">
        <v>46</v>
      </c>
      <c r="AH66" s="367"/>
      <c r="AI66" s="368"/>
      <c r="AJ66" s="172">
        <v>210</v>
      </c>
      <c r="AK66" s="369"/>
      <c r="AL66" s="172">
        <v>2</v>
      </c>
      <c r="AM66" s="370"/>
      <c r="AN66" s="369"/>
      <c r="AO66" s="172">
        <v>208</v>
      </c>
      <c r="AP66" s="369"/>
      <c r="AQ66" s="172">
        <v>140</v>
      </c>
      <c r="AR66" s="369"/>
      <c r="AS66" s="172">
        <v>68</v>
      </c>
      <c r="AT66" s="369"/>
      <c r="AU66" s="92"/>
      <c r="AV66" s="92"/>
      <c r="AW66" s="92"/>
      <c r="AX66" s="92"/>
      <c r="AY66" s="92"/>
      <c r="AZ66" s="92"/>
      <c r="BA66" s="92">
        <v>60</v>
      </c>
      <c r="BB66" s="92">
        <v>64</v>
      </c>
      <c r="BC66" s="92">
        <v>86</v>
      </c>
      <c r="BD66" s="294"/>
      <c r="BE66" s="295"/>
      <c r="BF66" s="295"/>
      <c r="BG66" s="295"/>
      <c r="BH66" s="295"/>
      <c r="BI66" s="295"/>
      <c r="BJ66" s="295"/>
      <c r="BK66" s="295"/>
    </row>
    <row r="67" spans="1:64" ht="12" hidden="1" customHeight="1" x14ac:dyDescent="0.2">
      <c r="A67" s="323" t="s">
        <v>138</v>
      </c>
      <c r="B67" s="259"/>
      <c r="C67" s="381" t="s">
        <v>139</v>
      </c>
      <c r="D67" s="382"/>
      <c r="E67" s="382"/>
      <c r="F67" s="382"/>
      <c r="G67" s="382"/>
      <c r="H67" s="382"/>
      <c r="I67" s="382"/>
      <c r="J67" s="382"/>
      <c r="K67" s="382"/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  <c r="W67" s="382"/>
      <c r="X67" s="382"/>
      <c r="Y67" s="382"/>
      <c r="Z67" s="382"/>
      <c r="AA67" s="382"/>
      <c r="AB67" s="382"/>
      <c r="AC67" s="383"/>
      <c r="AD67" s="15"/>
      <c r="AE67" s="15"/>
      <c r="AF67" s="15"/>
      <c r="AG67" s="196" t="s">
        <v>46</v>
      </c>
      <c r="AH67" s="205"/>
      <c r="AI67" s="197"/>
      <c r="AJ67" s="172">
        <v>82</v>
      </c>
      <c r="AK67" s="213"/>
      <c r="AL67" s="172">
        <v>2</v>
      </c>
      <c r="AM67" s="262"/>
      <c r="AN67" s="213"/>
      <c r="AO67" s="172">
        <v>80</v>
      </c>
      <c r="AP67" s="213"/>
      <c r="AQ67" s="172">
        <v>70</v>
      </c>
      <c r="AR67" s="213"/>
      <c r="AS67" s="172">
        <v>10</v>
      </c>
      <c r="AT67" s="193"/>
      <c r="AU67" s="92"/>
      <c r="AV67" s="92"/>
      <c r="AW67" s="92"/>
      <c r="AX67" s="92"/>
      <c r="AY67" s="92"/>
      <c r="AZ67" s="92"/>
      <c r="BA67" s="29">
        <v>50</v>
      </c>
      <c r="BB67" s="29">
        <v>32</v>
      </c>
      <c r="BC67" s="113"/>
      <c r="BD67" s="294"/>
      <c r="BE67" s="295"/>
      <c r="BF67" s="295"/>
      <c r="BG67" s="30"/>
      <c r="BH67" s="30"/>
      <c r="BI67" s="27"/>
      <c r="BJ67" s="27"/>
    </row>
    <row r="68" spans="1:64" s="103" customFormat="1" ht="12" customHeight="1" x14ac:dyDescent="0.2">
      <c r="A68" s="338" t="s">
        <v>123</v>
      </c>
      <c r="B68" s="339"/>
      <c r="C68" s="340" t="s">
        <v>140</v>
      </c>
      <c r="D68" s="341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2"/>
      <c r="AD68" s="13"/>
      <c r="AE68" s="13"/>
      <c r="AF68" s="13"/>
      <c r="AG68" s="93"/>
      <c r="AH68" s="94"/>
      <c r="AI68" s="95"/>
      <c r="AJ68" s="343">
        <v>252</v>
      </c>
      <c r="AK68" s="344"/>
      <c r="AL68" s="96"/>
      <c r="AM68" s="97"/>
      <c r="AN68" s="98"/>
      <c r="AO68" s="96"/>
      <c r="AP68" s="98"/>
      <c r="AQ68" s="96"/>
      <c r="AR68" s="98"/>
      <c r="AS68" s="96"/>
      <c r="AT68" s="98"/>
      <c r="AU68" s="99"/>
      <c r="AV68" s="99"/>
      <c r="AW68" s="99"/>
      <c r="AX68" s="100" t="s">
        <v>141</v>
      </c>
      <c r="AY68" s="100" t="s">
        <v>142</v>
      </c>
      <c r="AZ68" s="99"/>
      <c r="BA68" s="114"/>
      <c r="BB68" s="101"/>
      <c r="BC68" s="99"/>
      <c r="BD68" s="19"/>
      <c r="BE68" s="19"/>
      <c r="BF68" s="19"/>
      <c r="BG68" s="30"/>
      <c r="BH68" s="30"/>
      <c r="BI68" s="27"/>
      <c r="BJ68" s="27"/>
      <c r="BK68" s="19"/>
    </row>
    <row r="69" spans="1:64" s="123" customFormat="1" ht="12" customHeight="1" x14ac:dyDescent="0.2">
      <c r="A69" s="376" t="s">
        <v>143</v>
      </c>
      <c r="B69" s="377"/>
      <c r="C69" s="378" t="s">
        <v>144</v>
      </c>
      <c r="D69" s="379"/>
      <c r="E69" s="379"/>
      <c r="F69" s="379"/>
      <c r="G69" s="379"/>
      <c r="H69" s="379"/>
      <c r="I69" s="379"/>
      <c r="J69" s="379"/>
      <c r="K69" s="379"/>
      <c r="L69" s="379"/>
      <c r="M69" s="379"/>
      <c r="N69" s="379"/>
      <c r="O69" s="379"/>
      <c r="P69" s="379"/>
      <c r="Q69" s="379"/>
      <c r="R69" s="379"/>
      <c r="S69" s="379"/>
      <c r="T69" s="379"/>
      <c r="U69" s="379"/>
      <c r="V69" s="379"/>
      <c r="W69" s="379"/>
      <c r="X69" s="379"/>
      <c r="Y69" s="379"/>
      <c r="Z69" s="379"/>
      <c r="AA69" s="379"/>
      <c r="AB69" s="379"/>
      <c r="AC69" s="380"/>
      <c r="AD69" s="16"/>
      <c r="AE69" s="16"/>
      <c r="AF69" s="16"/>
      <c r="AG69" s="115"/>
      <c r="AH69" s="116"/>
      <c r="AI69" s="117"/>
      <c r="AJ69" s="210">
        <v>504</v>
      </c>
      <c r="AK69" s="211"/>
      <c r="AL69" s="210"/>
      <c r="AM69" s="212"/>
      <c r="AN69" s="211"/>
      <c r="AO69" s="118"/>
      <c r="AP69" s="119"/>
      <c r="AQ69" s="118"/>
      <c r="AR69" s="119"/>
      <c r="AS69" s="118"/>
      <c r="AT69" s="119"/>
      <c r="AU69" s="120"/>
      <c r="AV69" s="120"/>
      <c r="AW69" s="120"/>
      <c r="AX69" s="120"/>
      <c r="AY69" s="120"/>
      <c r="AZ69" s="120"/>
      <c r="BA69" s="121" t="s">
        <v>145</v>
      </c>
      <c r="BB69" s="122"/>
      <c r="BC69" s="120"/>
      <c r="BD69" s="19"/>
      <c r="BE69" s="19"/>
      <c r="BF69" s="19"/>
      <c r="BG69" s="30"/>
      <c r="BH69" s="30"/>
      <c r="BI69" s="27"/>
      <c r="BJ69" s="27"/>
      <c r="BK69" s="19"/>
    </row>
    <row r="70" spans="1:64" s="56" customFormat="1" ht="12" customHeight="1" x14ac:dyDescent="0.2">
      <c r="A70" s="360" t="s">
        <v>146</v>
      </c>
      <c r="B70" s="361"/>
      <c r="C70" s="386" t="s">
        <v>147</v>
      </c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7"/>
      <c r="R70" s="387"/>
      <c r="S70" s="387"/>
      <c r="T70" s="387"/>
      <c r="U70" s="387"/>
      <c r="V70" s="387"/>
      <c r="W70" s="387"/>
      <c r="X70" s="387"/>
      <c r="Y70" s="387"/>
      <c r="Z70" s="387"/>
      <c r="AA70" s="387"/>
      <c r="AB70" s="387"/>
      <c r="AC70" s="387"/>
      <c r="AD70" s="124">
        <v>8</v>
      </c>
      <c r="AE70" s="125"/>
      <c r="AF70" s="125"/>
      <c r="AG70" s="362" t="s">
        <v>148</v>
      </c>
      <c r="AH70" s="362"/>
      <c r="AI70" s="362"/>
      <c r="AJ70" s="346">
        <v>252</v>
      </c>
      <c r="AK70" s="347"/>
      <c r="AL70" s="346">
        <v>4</v>
      </c>
      <c r="AM70" s="363"/>
      <c r="AN70" s="347"/>
      <c r="AO70" s="346">
        <v>248</v>
      </c>
      <c r="AP70" s="347"/>
      <c r="AQ70" s="346">
        <v>92</v>
      </c>
      <c r="AR70" s="347"/>
      <c r="AS70" s="346">
        <v>26</v>
      </c>
      <c r="AT70" s="347"/>
      <c r="AU70" s="105">
        <v>130</v>
      </c>
      <c r="AV70" s="105"/>
      <c r="AW70" s="105"/>
      <c r="AX70" s="105"/>
      <c r="AY70" s="105"/>
      <c r="AZ70" s="105"/>
      <c r="BA70" s="105"/>
      <c r="BB70" s="105">
        <v>120</v>
      </c>
      <c r="BC70" s="105">
        <v>132</v>
      </c>
      <c r="BG70" s="57"/>
      <c r="BH70" s="57"/>
      <c r="BI70" s="58"/>
      <c r="BJ70" s="58"/>
    </row>
    <row r="71" spans="1:64" ht="12" customHeight="1" x14ac:dyDescent="0.2">
      <c r="A71" s="331" t="s">
        <v>149</v>
      </c>
      <c r="B71" s="332"/>
      <c r="C71" s="384" t="s">
        <v>147</v>
      </c>
      <c r="D71" s="385"/>
      <c r="E71" s="385"/>
      <c r="F71" s="385"/>
      <c r="G71" s="385"/>
      <c r="H71" s="385"/>
      <c r="I71" s="385"/>
      <c r="J71" s="385"/>
      <c r="K71" s="385"/>
      <c r="L71" s="385"/>
      <c r="M71" s="385"/>
      <c r="N71" s="385"/>
      <c r="O71" s="385"/>
      <c r="P71" s="385"/>
      <c r="Q71" s="385"/>
      <c r="R71" s="385"/>
      <c r="S71" s="385"/>
      <c r="T71" s="385"/>
      <c r="U71" s="385"/>
      <c r="V71" s="385"/>
      <c r="W71" s="385"/>
      <c r="X71" s="385"/>
      <c r="Y71" s="385"/>
      <c r="Z71" s="385"/>
      <c r="AA71" s="385"/>
      <c r="AB71" s="385"/>
      <c r="AC71" s="385"/>
      <c r="AD71" s="124">
        <v>8</v>
      </c>
      <c r="AE71" s="126"/>
      <c r="AF71" s="126"/>
      <c r="AG71" s="329" t="s">
        <v>36</v>
      </c>
      <c r="AH71" s="329"/>
      <c r="AI71" s="329"/>
      <c r="AJ71" s="321">
        <v>252</v>
      </c>
      <c r="AK71" s="322"/>
      <c r="AL71" s="321">
        <v>4</v>
      </c>
      <c r="AM71" s="330"/>
      <c r="AN71" s="322"/>
      <c r="AO71" s="321">
        <v>248</v>
      </c>
      <c r="AP71" s="322"/>
      <c r="AQ71" s="321">
        <v>92</v>
      </c>
      <c r="AR71" s="322"/>
      <c r="AS71" s="321">
        <v>26</v>
      </c>
      <c r="AT71" s="322"/>
      <c r="AU71" s="84">
        <v>130</v>
      </c>
      <c r="AV71" s="84"/>
      <c r="AW71" s="84"/>
      <c r="AX71" s="84"/>
      <c r="AY71" s="84"/>
      <c r="AZ71" s="84"/>
      <c r="BA71" s="84"/>
      <c r="BB71" s="84">
        <v>120</v>
      </c>
      <c r="BC71" s="84">
        <v>132</v>
      </c>
      <c r="BG71" s="30"/>
      <c r="BH71" s="30"/>
      <c r="BI71" s="27"/>
      <c r="BJ71" s="27"/>
    </row>
    <row r="72" spans="1:64" ht="12" hidden="1" customHeight="1" x14ac:dyDescent="0.2">
      <c r="A72" s="323" t="s">
        <v>150</v>
      </c>
      <c r="B72" s="324"/>
      <c r="C72" s="202" t="s">
        <v>151</v>
      </c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7"/>
      <c r="AD72" s="71"/>
      <c r="AE72" s="71"/>
      <c r="AF72" s="71"/>
      <c r="AG72" s="196" t="s">
        <v>46</v>
      </c>
      <c r="AH72" s="205"/>
      <c r="AI72" s="197"/>
      <c r="AJ72" s="172">
        <v>32</v>
      </c>
      <c r="AK72" s="193"/>
      <c r="AL72" s="172">
        <v>1</v>
      </c>
      <c r="AM72" s="192"/>
      <c r="AN72" s="193"/>
      <c r="AO72" s="172">
        <v>31</v>
      </c>
      <c r="AP72" s="193"/>
      <c r="AQ72" s="172">
        <v>15</v>
      </c>
      <c r="AR72" s="193"/>
      <c r="AS72" s="172">
        <v>16</v>
      </c>
      <c r="AT72" s="193"/>
      <c r="AU72" s="29"/>
      <c r="AV72" s="29"/>
      <c r="AW72" s="29"/>
      <c r="AX72" s="29"/>
      <c r="AY72" s="29"/>
      <c r="AZ72" s="29"/>
      <c r="BA72" s="31"/>
      <c r="BB72" s="29"/>
      <c r="BC72" s="29">
        <v>32</v>
      </c>
      <c r="BD72" s="294"/>
      <c r="BE72" s="295"/>
      <c r="BF72" s="295"/>
      <c r="BG72" s="295"/>
      <c r="BH72" s="295"/>
      <c r="BI72" s="295"/>
      <c r="BJ72" s="27"/>
    </row>
    <row r="73" spans="1:64" ht="12" hidden="1" customHeight="1" x14ac:dyDescent="0.2">
      <c r="A73" s="323" t="s">
        <v>152</v>
      </c>
      <c r="B73" s="324"/>
      <c r="C73" s="202" t="s">
        <v>153</v>
      </c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7"/>
      <c r="AD73" s="71"/>
      <c r="AE73" s="71"/>
      <c r="AF73" s="71"/>
      <c r="AG73" s="196" t="s">
        <v>154</v>
      </c>
      <c r="AH73" s="205"/>
      <c r="AI73" s="197"/>
      <c r="AJ73" s="172">
        <v>60</v>
      </c>
      <c r="AK73" s="193"/>
      <c r="AL73" s="172">
        <v>1</v>
      </c>
      <c r="AM73" s="192"/>
      <c r="AN73" s="193"/>
      <c r="AO73" s="172">
        <v>59</v>
      </c>
      <c r="AP73" s="193"/>
      <c r="AQ73" s="172">
        <v>9</v>
      </c>
      <c r="AR73" s="193"/>
      <c r="AS73" s="172"/>
      <c r="AT73" s="193"/>
      <c r="AU73" s="29">
        <v>50</v>
      </c>
      <c r="AV73" s="29"/>
      <c r="AW73" s="29"/>
      <c r="AX73" s="29"/>
      <c r="AY73" s="29"/>
      <c r="AZ73" s="29"/>
      <c r="BA73" s="17"/>
      <c r="BB73" s="29">
        <v>60</v>
      </c>
      <c r="BC73" s="29"/>
      <c r="BD73" s="294"/>
      <c r="BE73" s="295"/>
      <c r="BF73" s="295"/>
      <c r="BG73" s="295"/>
      <c r="BH73" s="295"/>
      <c r="BI73" s="27"/>
      <c r="BJ73" s="27"/>
    </row>
    <row r="74" spans="1:64" ht="12" hidden="1" customHeight="1" x14ac:dyDescent="0.2">
      <c r="A74" s="323" t="s">
        <v>155</v>
      </c>
      <c r="B74" s="324"/>
      <c r="C74" s="202" t="s">
        <v>156</v>
      </c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7"/>
      <c r="AD74" s="71"/>
      <c r="AE74" s="71"/>
      <c r="AF74" s="71"/>
      <c r="AG74" s="196" t="s">
        <v>154</v>
      </c>
      <c r="AH74" s="205"/>
      <c r="AI74" s="197"/>
      <c r="AJ74" s="172">
        <v>60</v>
      </c>
      <c r="AK74" s="193"/>
      <c r="AL74" s="172">
        <v>1</v>
      </c>
      <c r="AM74" s="192"/>
      <c r="AN74" s="193"/>
      <c r="AO74" s="172">
        <v>59</v>
      </c>
      <c r="AP74" s="193"/>
      <c r="AQ74" s="172">
        <v>9</v>
      </c>
      <c r="AR74" s="193"/>
      <c r="AS74" s="172"/>
      <c r="AT74" s="193"/>
      <c r="AU74" s="29">
        <v>50</v>
      </c>
      <c r="AV74" s="29"/>
      <c r="AW74" s="29"/>
      <c r="AX74" s="29"/>
      <c r="AY74" s="29"/>
      <c r="AZ74" s="29"/>
      <c r="BA74" s="31"/>
      <c r="BB74" s="29">
        <v>60</v>
      </c>
      <c r="BC74" s="29"/>
      <c r="BD74" s="294"/>
      <c r="BE74" s="295"/>
      <c r="BF74" s="295"/>
      <c r="BG74" s="295"/>
      <c r="BH74" s="295"/>
      <c r="BI74" s="27"/>
      <c r="BJ74" s="27"/>
    </row>
    <row r="75" spans="1:64" ht="12" hidden="1" customHeight="1" x14ac:dyDescent="0.2">
      <c r="A75" s="323" t="s">
        <v>157</v>
      </c>
      <c r="B75" s="324"/>
      <c r="C75" s="388" t="s">
        <v>158</v>
      </c>
      <c r="D75" s="389"/>
      <c r="E75" s="389"/>
      <c r="F75" s="389"/>
      <c r="G75" s="389"/>
      <c r="H75" s="389"/>
      <c r="I75" s="389"/>
      <c r="J75" s="389"/>
      <c r="K75" s="389"/>
      <c r="L75" s="389"/>
      <c r="M75" s="389"/>
      <c r="N75" s="389"/>
      <c r="O75" s="389"/>
      <c r="P75" s="389"/>
      <c r="Q75" s="389"/>
      <c r="R75" s="389"/>
      <c r="S75" s="389"/>
      <c r="T75" s="389"/>
      <c r="U75" s="389"/>
      <c r="V75" s="389"/>
      <c r="W75" s="389"/>
      <c r="X75" s="389"/>
      <c r="Y75" s="389"/>
      <c r="Z75" s="389"/>
      <c r="AA75" s="389"/>
      <c r="AB75" s="389"/>
      <c r="AC75" s="390"/>
      <c r="AD75" s="127"/>
      <c r="AE75" s="127"/>
      <c r="AF75" s="127"/>
      <c r="AG75" s="196" t="s">
        <v>154</v>
      </c>
      <c r="AH75" s="205"/>
      <c r="AI75" s="197"/>
      <c r="AJ75" s="172">
        <v>100</v>
      </c>
      <c r="AK75" s="193"/>
      <c r="AL75" s="172">
        <v>1</v>
      </c>
      <c r="AM75" s="192"/>
      <c r="AN75" s="193"/>
      <c r="AO75" s="172">
        <v>99</v>
      </c>
      <c r="AP75" s="193"/>
      <c r="AQ75" s="172">
        <v>59</v>
      </c>
      <c r="AR75" s="193"/>
      <c r="AS75" s="172">
        <v>10</v>
      </c>
      <c r="AT75" s="193"/>
      <c r="AU75" s="29">
        <v>30</v>
      </c>
      <c r="AV75" s="29"/>
      <c r="AW75" s="29"/>
      <c r="AX75" s="29"/>
      <c r="AY75" s="29"/>
      <c r="AZ75" s="29"/>
      <c r="BA75" s="31"/>
      <c r="BB75" s="18"/>
      <c r="BC75" s="29">
        <v>100</v>
      </c>
      <c r="BD75" s="294"/>
      <c r="BE75" s="295"/>
      <c r="BF75" s="295"/>
      <c r="BG75" s="295"/>
      <c r="BH75" s="295"/>
      <c r="BI75" s="27"/>
      <c r="BJ75" s="27"/>
    </row>
    <row r="76" spans="1:64" s="123" customFormat="1" ht="12" customHeight="1" x14ac:dyDescent="0.2">
      <c r="A76" s="376" t="s">
        <v>143</v>
      </c>
      <c r="B76" s="377"/>
      <c r="C76" s="378" t="s">
        <v>159</v>
      </c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  <c r="O76" s="379"/>
      <c r="P76" s="379"/>
      <c r="Q76" s="379"/>
      <c r="R76" s="379"/>
      <c r="S76" s="379"/>
      <c r="T76" s="379"/>
      <c r="U76" s="379"/>
      <c r="V76" s="379"/>
      <c r="W76" s="379"/>
      <c r="X76" s="379"/>
      <c r="Y76" s="379"/>
      <c r="Z76" s="379"/>
      <c r="AA76" s="379"/>
      <c r="AB76" s="379"/>
      <c r="AC76" s="380"/>
      <c r="AD76" s="16"/>
      <c r="AE76" s="16"/>
      <c r="AF76" s="16"/>
      <c r="AG76" s="115"/>
      <c r="AH76" s="116"/>
      <c r="AI76" s="117"/>
      <c r="AJ76" s="210">
        <v>36</v>
      </c>
      <c r="AK76" s="211"/>
      <c r="AL76" s="118"/>
      <c r="AM76" s="128"/>
      <c r="AN76" s="119"/>
      <c r="AO76" s="118"/>
      <c r="AP76" s="119"/>
      <c r="AQ76" s="118"/>
      <c r="AR76" s="119"/>
      <c r="AS76" s="118"/>
      <c r="AT76" s="119"/>
      <c r="AU76" s="120"/>
      <c r="AV76" s="120"/>
      <c r="AW76" s="120"/>
      <c r="AX76" s="120"/>
      <c r="AY76" s="120"/>
      <c r="AZ76" s="129"/>
      <c r="BA76" s="130"/>
      <c r="BB76" s="120"/>
      <c r="BC76" s="131" t="s">
        <v>180</v>
      </c>
      <c r="BD76" s="19"/>
      <c r="BE76" s="19"/>
      <c r="BF76" s="19"/>
      <c r="BG76" s="30"/>
      <c r="BH76" s="30"/>
      <c r="BI76" s="27"/>
      <c r="BJ76" s="27"/>
      <c r="BK76" s="19"/>
    </row>
    <row r="77" spans="1:64" s="56" customFormat="1" ht="33" customHeight="1" x14ac:dyDescent="0.2">
      <c r="A77" s="360" t="s">
        <v>161</v>
      </c>
      <c r="B77" s="361"/>
      <c r="C77" s="312" t="s">
        <v>162</v>
      </c>
      <c r="D77" s="313"/>
      <c r="E77" s="313"/>
      <c r="F77" s="313"/>
      <c r="G77" s="313"/>
      <c r="H77" s="313"/>
      <c r="I77" s="313"/>
      <c r="J77" s="313"/>
      <c r="K77" s="313"/>
      <c r="L77" s="313"/>
      <c r="M77" s="313"/>
      <c r="N77" s="313"/>
      <c r="O77" s="313"/>
      <c r="P77" s="313"/>
      <c r="Q77" s="313"/>
      <c r="R77" s="313"/>
      <c r="S77" s="313"/>
      <c r="T77" s="313"/>
      <c r="U77" s="313"/>
      <c r="V77" s="313"/>
      <c r="W77" s="313"/>
      <c r="X77" s="313"/>
      <c r="Y77" s="313"/>
      <c r="Z77" s="313"/>
      <c r="AA77" s="313"/>
      <c r="AB77" s="313"/>
      <c r="AC77" s="314"/>
      <c r="AD77" s="104">
        <v>5</v>
      </c>
      <c r="AE77" s="104"/>
      <c r="AF77" s="104"/>
      <c r="AG77" s="362" t="s">
        <v>163</v>
      </c>
      <c r="AH77" s="362"/>
      <c r="AI77" s="362"/>
      <c r="AJ77" s="346">
        <v>200</v>
      </c>
      <c r="AK77" s="347"/>
      <c r="AL77" s="346">
        <v>4</v>
      </c>
      <c r="AM77" s="363"/>
      <c r="AN77" s="347"/>
      <c r="AO77" s="346">
        <v>196</v>
      </c>
      <c r="AP77" s="347"/>
      <c r="AQ77" s="346">
        <v>19</v>
      </c>
      <c r="AR77" s="347"/>
      <c r="AS77" s="346">
        <v>177</v>
      </c>
      <c r="AT77" s="347"/>
      <c r="AU77" s="105"/>
      <c r="AV77" s="105"/>
      <c r="AW77" s="105"/>
      <c r="AX77" s="105"/>
      <c r="AY77" s="105"/>
      <c r="AZ77" s="105">
        <v>200</v>
      </c>
      <c r="BA77" s="105"/>
      <c r="BB77" s="105"/>
      <c r="BC77" s="105"/>
      <c r="BD77" s="391"/>
      <c r="BE77" s="392"/>
      <c r="BF77" s="392"/>
      <c r="BG77" s="132"/>
      <c r="BH77" s="132"/>
      <c r="BI77" s="132"/>
      <c r="BJ77" s="132"/>
      <c r="BK77" s="132"/>
      <c r="BL77" s="132"/>
    </row>
    <row r="78" spans="1:64" s="86" customFormat="1" ht="12" customHeight="1" x14ac:dyDescent="0.2">
      <c r="A78" s="331" t="s">
        <v>164</v>
      </c>
      <c r="B78" s="332"/>
      <c r="C78" s="393" t="s">
        <v>165</v>
      </c>
      <c r="D78" s="394"/>
      <c r="E78" s="394"/>
      <c r="F78" s="394"/>
      <c r="G78" s="394"/>
      <c r="H78" s="394"/>
      <c r="I78" s="394"/>
      <c r="J78" s="394"/>
      <c r="K78" s="394"/>
      <c r="L78" s="394"/>
      <c r="M78" s="394"/>
      <c r="N78" s="394"/>
      <c r="O78" s="394"/>
      <c r="P78" s="394"/>
      <c r="Q78" s="394"/>
      <c r="R78" s="394"/>
      <c r="S78" s="394"/>
      <c r="T78" s="394"/>
      <c r="U78" s="394"/>
      <c r="V78" s="394"/>
      <c r="W78" s="394"/>
      <c r="X78" s="394"/>
      <c r="Y78" s="394"/>
      <c r="Z78" s="394"/>
      <c r="AA78" s="394"/>
      <c r="AB78" s="394"/>
      <c r="AC78" s="395"/>
      <c r="AD78" s="133">
        <v>5</v>
      </c>
      <c r="AE78" s="133"/>
      <c r="AF78" s="133"/>
      <c r="AG78" s="329" t="s">
        <v>166</v>
      </c>
      <c r="AH78" s="329"/>
      <c r="AI78" s="329"/>
      <c r="AJ78" s="321">
        <f>SUM(AJ79:AK82)</f>
        <v>200</v>
      </c>
      <c r="AK78" s="322"/>
      <c r="AL78" s="321">
        <f>SUM(AL79:AN82)</f>
        <v>6</v>
      </c>
      <c r="AM78" s="330"/>
      <c r="AN78" s="322"/>
      <c r="AO78" s="321">
        <f>SUM(AO79:AP82)</f>
        <v>194</v>
      </c>
      <c r="AP78" s="322"/>
      <c r="AQ78" s="321">
        <v>19</v>
      </c>
      <c r="AR78" s="322"/>
      <c r="AS78" s="321">
        <f>SUM(AS79:AT82)</f>
        <v>175</v>
      </c>
      <c r="AT78" s="322"/>
      <c r="AU78" s="84"/>
      <c r="AV78" s="84"/>
      <c r="AW78" s="84"/>
      <c r="AX78" s="84"/>
      <c r="AY78" s="84"/>
      <c r="AZ78" s="84">
        <v>200</v>
      </c>
      <c r="BA78" s="84"/>
      <c r="BB78" s="84"/>
      <c r="BC78" s="84"/>
      <c r="BG78" s="134"/>
      <c r="BH78" s="134"/>
      <c r="BI78" s="85"/>
      <c r="BJ78" s="85"/>
    </row>
    <row r="79" spans="1:64" ht="12" hidden="1" customHeight="1" x14ac:dyDescent="0.2">
      <c r="A79" s="323" t="s">
        <v>167</v>
      </c>
      <c r="B79" s="324"/>
      <c r="C79" s="396" t="s">
        <v>168</v>
      </c>
      <c r="D79" s="397"/>
      <c r="E79" s="397"/>
      <c r="F79" s="397"/>
      <c r="G79" s="397"/>
      <c r="H79" s="397"/>
      <c r="I79" s="397"/>
      <c r="J79" s="397"/>
      <c r="K79" s="397"/>
      <c r="L79" s="397"/>
      <c r="M79" s="397"/>
      <c r="N79" s="397"/>
      <c r="O79" s="397"/>
      <c r="P79" s="397"/>
      <c r="Q79" s="397"/>
      <c r="R79" s="397"/>
      <c r="S79" s="397"/>
      <c r="T79" s="397"/>
      <c r="U79" s="397"/>
      <c r="V79" s="397"/>
      <c r="W79" s="397"/>
      <c r="X79" s="397"/>
      <c r="Y79" s="397"/>
      <c r="Z79" s="397"/>
      <c r="AA79" s="397"/>
      <c r="AB79" s="397"/>
      <c r="AC79" s="398"/>
      <c r="AD79" s="135"/>
      <c r="AE79" s="136"/>
      <c r="AF79" s="136"/>
      <c r="AG79" s="196" t="s">
        <v>46</v>
      </c>
      <c r="AH79" s="205"/>
      <c r="AI79" s="197"/>
      <c r="AJ79" s="399">
        <v>20</v>
      </c>
      <c r="AK79" s="400"/>
      <c r="AL79" s="172">
        <v>1</v>
      </c>
      <c r="AM79" s="192"/>
      <c r="AN79" s="193"/>
      <c r="AO79" s="172">
        <v>19</v>
      </c>
      <c r="AP79" s="193"/>
      <c r="AQ79" s="172">
        <v>19</v>
      </c>
      <c r="AR79" s="193"/>
      <c r="AS79" s="172"/>
      <c r="AT79" s="193"/>
      <c r="AU79" s="29"/>
      <c r="AV79" s="29"/>
      <c r="AW79" s="29"/>
      <c r="AX79" s="29"/>
      <c r="AY79" s="29"/>
      <c r="AZ79" s="29">
        <v>20</v>
      </c>
      <c r="BA79" s="31"/>
      <c r="BB79" s="67"/>
      <c r="BC79" s="67"/>
      <c r="BG79" s="30"/>
      <c r="BH79" s="30"/>
      <c r="BI79" s="27"/>
      <c r="BJ79" s="27"/>
    </row>
    <row r="80" spans="1:64" ht="12" hidden="1" customHeight="1" x14ac:dyDescent="0.2">
      <c r="A80" s="323" t="s">
        <v>169</v>
      </c>
      <c r="B80" s="324"/>
      <c r="C80" s="396" t="s">
        <v>170</v>
      </c>
      <c r="D80" s="397"/>
      <c r="E80" s="397"/>
      <c r="F80" s="397"/>
      <c r="G80" s="397"/>
      <c r="H80" s="397"/>
      <c r="I80" s="397"/>
      <c r="J80" s="397"/>
      <c r="K80" s="397"/>
      <c r="L80" s="397"/>
      <c r="M80" s="397"/>
      <c r="N80" s="397"/>
      <c r="O80" s="397"/>
      <c r="P80" s="397"/>
      <c r="Q80" s="397"/>
      <c r="R80" s="397"/>
      <c r="S80" s="397"/>
      <c r="T80" s="397"/>
      <c r="U80" s="397"/>
      <c r="V80" s="397"/>
      <c r="W80" s="397"/>
      <c r="X80" s="397"/>
      <c r="Y80" s="397"/>
      <c r="Z80" s="397"/>
      <c r="AA80" s="397"/>
      <c r="AB80" s="397"/>
      <c r="AC80" s="398"/>
      <c r="AD80" s="135"/>
      <c r="AE80" s="136"/>
      <c r="AF80" s="136"/>
      <c r="AG80" s="48"/>
      <c r="AH80" s="52" t="s">
        <v>46</v>
      </c>
      <c r="AI80" s="53"/>
      <c r="AJ80" s="399">
        <v>60</v>
      </c>
      <c r="AK80" s="400"/>
      <c r="AL80" s="172">
        <v>2</v>
      </c>
      <c r="AM80" s="192"/>
      <c r="AN80" s="193"/>
      <c r="AO80" s="172">
        <v>58</v>
      </c>
      <c r="AP80" s="193"/>
      <c r="AQ80" s="172"/>
      <c r="AR80" s="193"/>
      <c r="AS80" s="172">
        <v>58</v>
      </c>
      <c r="AT80" s="193"/>
      <c r="AU80" s="92"/>
      <c r="AV80" s="92"/>
      <c r="AW80" s="92"/>
      <c r="AX80" s="92"/>
      <c r="AY80" s="92"/>
      <c r="AZ80" s="92">
        <v>60</v>
      </c>
      <c r="BA80" s="113"/>
      <c r="BB80" s="137"/>
      <c r="BC80" s="137"/>
      <c r="BG80" s="30"/>
      <c r="BH80" s="30"/>
      <c r="BI80" s="27"/>
      <c r="BJ80" s="27"/>
    </row>
    <row r="81" spans="1:74" ht="12" hidden="1" customHeight="1" x14ac:dyDescent="0.2">
      <c r="A81" s="323" t="s">
        <v>171</v>
      </c>
      <c r="B81" s="324"/>
      <c r="C81" s="396" t="s">
        <v>172</v>
      </c>
      <c r="D81" s="397"/>
      <c r="E81" s="397"/>
      <c r="F81" s="397"/>
      <c r="G81" s="397"/>
      <c r="H81" s="397"/>
      <c r="I81" s="397"/>
      <c r="J81" s="397"/>
      <c r="K81" s="397"/>
      <c r="L81" s="397"/>
      <c r="M81" s="397"/>
      <c r="N81" s="397"/>
      <c r="O81" s="397"/>
      <c r="P81" s="397"/>
      <c r="Q81" s="397"/>
      <c r="R81" s="397"/>
      <c r="S81" s="397"/>
      <c r="T81" s="397"/>
      <c r="U81" s="397"/>
      <c r="V81" s="397"/>
      <c r="W81" s="397"/>
      <c r="X81" s="397"/>
      <c r="Y81" s="397"/>
      <c r="Z81" s="397"/>
      <c r="AA81" s="397"/>
      <c r="AB81" s="397"/>
      <c r="AC81" s="398"/>
      <c r="AD81" s="135"/>
      <c r="AE81" s="136"/>
      <c r="AF81" s="136"/>
      <c r="AG81" s="196">
        <v>3</v>
      </c>
      <c r="AH81" s="205"/>
      <c r="AI81" s="197"/>
      <c r="AJ81" s="399">
        <v>100</v>
      </c>
      <c r="AK81" s="400"/>
      <c r="AL81" s="172">
        <v>2</v>
      </c>
      <c r="AM81" s="192"/>
      <c r="AN81" s="193"/>
      <c r="AO81" s="172">
        <v>98</v>
      </c>
      <c r="AP81" s="193"/>
      <c r="AQ81" s="172"/>
      <c r="AR81" s="193"/>
      <c r="AS81" s="172">
        <v>98</v>
      </c>
      <c r="AT81" s="193"/>
      <c r="AU81" s="92"/>
      <c r="AV81" s="92"/>
      <c r="AW81" s="92"/>
      <c r="AX81" s="92"/>
      <c r="AY81" s="92"/>
      <c r="AZ81" s="92">
        <v>100</v>
      </c>
      <c r="BA81" s="113"/>
      <c r="BB81" s="137"/>
      <c r="BC81" s="137"/>
      <c r="BG81" s="30"/>
      <c r="BH81" s="30"/>
      <c r="BI81" s="27"/>
      <c r="BJ81" s="27"/>
    </row>
    <row r="82" spans="1:74" ht="12" hidden="1" customHeight="1" x14ac:dyDescent="0.2">
      <c r="A82" s="323" t="s">
        <v>173</v>
      </c>
      <c r="B82" s="324"/>
      <c r="C82" s="396" t="s">
        <v>174</v>
      </c>
      <c r="D82" s="397"/>
      <c r="E82" s="397"/>
      <c r="F82" s="397"/>
      <c r="G82" s="397"/>
      <c r="H82" s="397"/>
      <c r="I82" s="397"/>
      <c r="J82" s="397"/>
      <c r="K82" s="397"/>
      <c r="L82" s="397"/>
      <c r="M82" s="397"/>
      <c r="N82" s="397"/>
      <c r="O82" s="397"/>
      <c r="P82" s="397"/>
      <c r="Q82" s="397"/>
      <c r="R82" s="397"/>
      <c r="S82" s="397"/>
      <c r="T82" s="397"/>
      <c r="U82" s="397"/>
      <c r="V82" s="397"/>
      <c r="W82" s="397"/>
      <c r="X82" s="397"/>
      <c r="Y82" s="397"/>
      <c r="Z82" s="397"/>
      <c r="AA82" s="397"/>
      <c r="AB82" s="397"/>
      <c r="AC82" s="398"/>
      <c r="AD82" s="135"/>
      <c r="AE82" s="136"/>
      <c r="AF82" s="136"/>
      <c r="AG82" s="196" t="s">
        <v>46</v>
      </c>
      <c r="AH82" s="205"/>
      <c r="AI82" s="197"/>
      <c r="AJ82" s="399">
        <v>20</v>
      </c>
      <c r="AK82" s="400"/>
      <c r="AL82" s="172">
        <v>1</v>
      </c>
      <c r="AM82" s="192"/>
      <c r="AN82" s="193"/>
      <c r="AO82" s="172">
        <v>19</v>
      </c>
      <c r="AP82" s="193"/>
      <c r="AQ82" s="46"/>
      <c r="AR82" s="47"/>
      <c r="AS82" s="172">
        <v>19</v>
      </c>
      <c r="AT82" s="193"/>
      <c r="AU82" s="92"/>
      <c r="AV82" s="92"/>
      <c r="AW82" s="92"/>
      <c r="AX82" s="92"/>
      <c r="AY82" s="92"/>
      <c r="AZ82" s="92">
        <v>20</v>
      </c>
      <c r="BA82" s="113"/>
      <c r="BB82" s="137"/>
      <c r="BC82" s="137"/>
      <c r="BG82" s="30"/>
      <c r="BH82" s="30"/>
      <c r="BI82" s="27"/>
      <c r="BJ82" s="27"/>
    </row>
    <row r="83" spans="1:74" ht="12" customHeight="1" x14ac:dyDescent="0.2">
      <c r="A83" s="138"/>
      <c r="B83" s="139"/>
      <c r="C83" s="140"/>
      <c r="D83" s="397" t="s">
        <v>175</v>
      </c>
      <c r="E83" s="397"/>
      <c r="F83" s="397"/>
      <c r="G83" s="397"/>
      <c r="H83" s="397"/>
      <c r="I83" s="397"/>
      <c r="J83" s="397"/>
      <c r="K83" s="397"/>
      <c r="L83" s="397"/>
      <c r="M83" s="397"/>
      <c r="N83" s="397"/>
      <c r="O83" s="397"/>
      <c r="P83" s="397"/>
      <c r="Q83" s="397"/>
      <c r="R83" s="397"/>
      <c r="S83" s="397"/>
      <c r="T83" s="397"/>
      <c r="U83" s="397"/>
      <c r="V83" s="397"/>
      <c r="W83" s="397"/>
      <c r="X83" s="397"/>
      <c r="Y83" s="397"/>
      <c r="Z83" s="397"/>
      <c r="AA83" s="397"/>
      <c r="AB83" s="397"/>
      <c r="AC83" s="398"/>
      <c r="AD83" s="135"/>
      <c r="AE83" s="136"/>
      <c r="AF83" s="136"/>
      <c r="AG83" s="48"/>
      <c r="AH83" s="52"/>
      <c r="AI83" s="53"/>
      <c r="AJ83" s="141"/>
      <c r="AK83" s="142"/>
      <c r="AL83" s="46"/>
      <c r="AM83" s="143"/>
      <c r="AN83" s="47"/>
      <c r="AO83" s="46"/>
      <c r="AP83" s="47"/>
      <c r="AQ83" s="46"/>
      <c r="AR83" s="47"/>
      <c r="AS83" s="46"/>
      <c r="AT83" s="47"/>
      <c r="AU83" s="92"/>
      <c r="AV83" s="92"/>
      <c r="AW83" s="92"/>
      <c r="AX83" s="92"/>
      <c r="AY83" s="92"/>
      <c r="AZ83" s="92" t="s">
        <v>125</v>
      </c>
      <c r="BA83" s="113"/>
      <c r="BB83" s="137"/>
      <c r="BC83" s="137"/>
      <c r="BG83" s="30"/>
      <c r="BH83" s="30"/>
      <c r="BI83" s="27"/>
      <c r="BJ83" s="27"/>
    </row>
    <row r="84" spans="1:74" s="17" customFormat="1" ht="12" customHeight="1" x14ac:dyDescent="0.2">
      <c r="A84" s="323"/>
      <c r="B84" s="324"/>
      <c r="C84" s="401" t="s">
        <v>176</v>
      </c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  <c r="X84" s="402"/>
      <c r="Y84" s="402"/>
      <c r="Z84" s="402"/>
      <c r="AA84" s="402"/>
      <c r="AB84" s="402"/>
      <c r="AC84" s="403"/>
      <c r="AD84" s="144"/>
      <c r="AE84" s="144"/>
      <c r="AF84" s="144"/>
      <c r="AG84" s="196"/>
      <c r="AH84" s="205"/>
      <c r="AI84" s="197"/>
      <c r="AJ84" s="172">
        <v>36</v>
      </c>
      <c r="AK84" s="193"/>
      <c r="AL84" s="172"/>
      <c r="AM84" s="192"/>
      <c r="AN84" s="193"/>
      <c r="AO84" s="172"/>
      <c r="AP84" s="193"/>
      <c r="AQ84" s="172"/>
      <c r="AR84" s="193"/>
      <c r="AS84" s="172"/>
      <c r="AT84" s="193"/>
      <c r="AU84" s="92"/>
      <c r="AV84" s="92"/>
      <c r="AW84" s="92"/>
      <c r="AX84" s="92"/>
      <c r="AY84" s="92"/>
      <c r="AZ84" s="100" t="s">
        <v>125</v>
      </c>
      <c r="BA84" s="113"/>
      <c r="BB84" s="137"/>
      <c r="BC84" s="92"/>
      <c r="BG84" s="70"/>
      <c r="BH84" s="70"/>
      <c r="BI84" s="145"/>
      <c r="BJ84" s="145"/>
    </row>
    <row r="85" spans="1:74" s="17" customFormat="1" ht="12" customHeight="1" x14ac:dyDescent="0.2">
      <c r="A85" s="338" t="s">
        <v>177</v>
      </c>
      <c r="B85" s="404"/>
      <c r="C85" s="340" t="s">
        <v>178</v>
      </c>
      <c r="D85" s="405"/>
      <c r="E85" s="405"/>
      <c r="F85" s="405"/>
      <c r="G85" s="405"/>
      <c r="H85" s="405"/>
      <c r="I85" s="405"/>
      <c r="J85" s="405"/>
      <c r="K85" s="405"/>
      <c r="L85" s="405"/>
      <c r="M85" s="405"/>
      <c r="N85" s="405"/>
      <c r="O85" s="405"/>
      <c r="P85" s="405"/>
      <c r="Q85" s="405"/>
      <c r="R85" s="405"/>
      <c r="S85" s="405"/>
      <c r="T85" s="405"/>
      <c r="U85" s="405"/>
      <c r="V85" s="405"/>
      <c r="W85" s="405"/>
      <c r="X85" s="405"/>
      <c r="Y85" s="405"/>
      <c r="Z85" s="405"/>
      <c r="AA85" s="405"/>
      <c r="AB85" s="405"/>
      <c r="AC85" s="406"/>
      <c r="AD85" s="146"/>
      <c r="AE85" s="146"/>
      <c r="AF85" s="146"/>
      <c r="AG85" s="407"/>
      <c r="AH85" s="408"/>
      <c r="AI85" s="409"/>
      <c r="AJ85" s="343">
        <v>360</v>
      </c>
      <c r="AK85" s="410"/>
      <c r="AL85" s="343"/>
      <c r="AM85" s="411"/>
      <c r="AN85" s="410"/>
      <c r="AO85" s="343">
        <v>360</v>
      </c>
      <c r="AP85" s="410"/>
      <c r="AQ85" s="96"/>
      <c r="AR85" s="98"/>
      <c r="AS85" s="96"/>
      <c r="AT85" s="98"/>
      <c r="AU85" s="99"/>
      <c r="AV85" s="99"/>
      <c r="AW85" s="99"/>
      <c r="AX85" s="99" t="s">
        <v>160</v>
      </c>
      <c r="AY85" s="99" t="s">
        <v>179</v>
      </c>
      <c r="AZ85" s="99" t="s">
        <v>180</v>
      </c>
      <c r="BA85" s="102"/>
      <c r="BB85" s="102"/>
      <c r="BC85" s="99"/>
      <c r="BG85" s="70"/>
      <c r="BH85" s="70"/>
      <c r="BI85" s="145"/>
      <c r="BJ85" s="145"/>
    </row>
    <row r="86" spans="1:74" ht="12" customHeight="1" x14ac:dyDescent="0.2">
      <c r="A86" s="338" t="s">
        <v>143</v>
      </c>
      <c r="B86" s="339"/>
      <c r="C86" s="340" t="s">
        <v>159</v>
      </c>
      <c r="D86" s="341"/>
      <c r="E86" s="341"/>
      <c r="F86" s="341"/>
      <c r="G86" s="341"/>
      <c r="H86" s="341"/>
      <c r="I86" s="341"/>
      <c r="J86" s="341"/>
      <c r="K86" s="341"/>
      <c r="L86" s="341"/>
      <c r="M86" s="341"/>
      <c r="N86" s="341"/>
      <c r="O86" s="341"/>
      <c r="P86" s="341"/>
      <c r="Q86" s="341"/>
      <c r="R86" s="341"/>
      <c r="S86" s="341"/>
      <c r="T86" s="341"/>
      <c r="U86" s="341"/>
      <c r="V86" s="341"/>
      <c r="W86" s="341"/>
      <c r="X86" s="341"/>
      <c r="Y86" s="341"/>
      <c r="Z86" s="341"/>
      <c r="AA86" s="341"/>
      <c r="AB86" s="341"/>
      <c r="AC86" s="342"/>
      <c r="AD86" s="13"/>
      <c r="AE86" s="13"/>
      <c r="AF86" s="13"/>
      <c r="AG86" s="416"/>
      <c r="AH86" s="417"/>
      <c r="AI86" s="418"/>
      <c r="AJ86" s="412">
        <v>540</v>
      </c>
      <c r="AK86" s="413"/>
      <c r="AL86" s="412"/>
      <c r="AM86" s="419"/>
      <c r="AN86" s="413"/>
      <c r="AO86" s="412">
        <v>540</v>
      </c>
      <c r="AP86" s="413"/>
      <c r="AQ86" s="412"/>
      <c r="AR86" s="413"/>
      <c r="AS86" s="412"/>
      <c r="AT86" s="413"/>
      <c r="AU86" s="99"/>
      <c r="AV86" s="99"/>
      <c r="AW86" s="99"/>
      <c r="AX86" s="99"/>
      <c r="AY86" s="99"/>
      <c r="AZ86" s="99" t="s">
        <v>223</v>
      </c>
      <c r="BA86" s="102" t="s">
        <v>181</v>
      </c>
      <c r="BB86" s="102"/>
      <c r="BC86" s="99" t="s">
        <v>180</v>
      </c>
      <c r="BG86" s="30"/>
      <c r="BH86" s="30"/>
      <c r="BI86" s="27"/>
      <c r="BJ86" s="27"/>
    </row>
    <row r="87" spans="1:74" ht="12" customHeight="1" x14ac:dyDescent="0.2">
      <c r="A87" s="338" t="s">
        <v>182</v>
      </c>
      <c r="B87" s="339"/>
      <c r="C87" s="340" t="s">
        <v>183</v>
      </c>
      <c r="D87" s="341"/>
      <c r="E87" s="341"/>
      <c r="F87" s="341"/>
      <c r="G87" s="341"/>
      <c r="H87" s="341"/>
      <c r="I87" s="341"/>
      <c r="J87" s="341"/>
      <c r="K87" s="341"/>
      <c r="L87" s="341"/>
      <c r="M87" s="341"/>
      <c r="N87" s="341"/>
      <c r="O87" s="341"/>
      <c r="P87" s="341"/>
      <c r="Q87" s="341"/>
      <c r="R87" s="341"/>
      <c r="S87" s="341"/>
      <c r="T87" s="341"/>
      <c r="U87" s="341"/>
      <c r="V87" s="341"/>
      <c r="W87" s="341"/>
      <c r="X87" s="341"/>
      <c r="Y87" s="341"/>
      <c r="Z87" s="341"/>
      <c r="AA87" s="341"/>
      <c r="AB87" s="341"/>
      <c r="AC87" s="342"/>
      <c r="AD87" s="147"/>
      <c r="AE87" s="147"/>
      <c r="AF87" s="147"/>
      <c r="AG87" s="414"/>
      <c r="AH87" s="414"/>
      <c r="AI87" s="414"/>
      <c r="AJ87" s="343">
        <v>144</v>
      </c>
      <c r="AK87" s="344"/>
      <c r="AL87" s="343"/>
      <c r="AM87" s="415"/>
      <c r="AN87" s="344"/>
      <c r="AO87" s="343">
        <v>144</v>
      </c>
      <c r="AP87" s="344"/>
      <c r="AQ87" s="343"/>
      <c r="AR87" s="344"/>
      <c r="AS87" s="343"/>
      <c r="AT87" s="344"/>
      <c r="AU87" s="148"/>
      <c r="AV87" s="148"/>
      <c r="AW87" s="148"/>
      <c r="AX87" s="148"/>
      <c r="AY87" s="148"/>
      <c r="AZ87" s="148"/>
      <c r="BA87" s="148"/>
      <c r="BB87" s="148"/>
      <c r="BC87" s="148" t="s">
        <v>184</v>
      </c>
      <c r="BG87" s="30"/>
      <c r="BH87" s="30"/>
      <c r="BI87" s="27"/>
      <c r="BJ87" s="27"/>
    </row>
    <row r="88" spans="1:74" ht="12" customHeight="1" x14ac:dyDescent="0.2">
      <c r="A88" s="338" t="s">
        <v>185</v>
      </c>
      <c r="B88" s="339"/>
      <c r="C88" s="340" t="s">
        <v>186</v>
      </c>
      <c r="D88" s="341"/>
      <c r="E88" s="341"/>
      <c r="F88" s="341"/>
      <c r="G88" s="341"/>
      <c r="H88" s="341"/>
      <c r="I88" s="341"/>
      <c r="J88" s="341"/>
      <c r="K88" s="341"/>
      <c r="L88" s="341"/>
      <c r="M88" s="341"/>
      <c r="N88" s="341"/>
      <c r="O88" s="341"/>
      <c r="P88" s="341"/>
      <c r="Q88" s="341"/>
      <c r="R88" s="341"/>
      <c r="S88" s="341"/>
      <c r="T88" s="341"/>
      <c r="U88" s="341"/>
      <c r="V88" s="341"/>
      <c r="W88" s="341"/>
      <c r="X88" s="341"/>
      <c r="Y88" s="341"/>
      <c r="Z88" s="341"/>
      <c r="AA88" s="341"/>
      <c r="AB88" s="341"/>
      <c r="AC88" s="342"/>
      <c r="AD88" s="147"/>
      <c r="AE88" s="147"/>
      <c r="AF88" s="147"/>
      <c r="AG88" s="414"/>
      <c r="AH88" s="414"/>
      <c r="AI88" s="414"/>
      <c r="AJ88" s="343">
        <v>216</v>
      </c>
      <c r="AK88" s="410"/>
      <c r="AL88" s="343"/>
      <c r="AM88" s="415"/>
      <c r="AN88" s="344"/>
      <c r="AO88" s="343">
        <v>216</v>
      </c>
      <c r="AP88" s="344"/>
      <c r="AQ88" s="343"/>
      <c r="AR88" s="344"/>
      <c r="AS88" s="343"/>
      <c r="AT88" s="344"/>
      <c r="AU88" s="148"/>
      <c r="AV88" s="148"/>
      <c r="AW88" s="148"/>
      <c r="AX88" s="148"/>
      <c r="AY88" s="148"/>
      <c r="AZ88" s="148"/>
      <c r="BA88" s="148"/>
      <c r="BB88" s="148"/>
      <c r="BC88" s="148" t="s">
        <v>179</v>
      </c>
      <c r="BG88" s="30"/>
      <c r="BH88" s="30"/>
      <c r="BI88" s="27"/>
      <c r="BJ88" s="27"/>
    </row>
    <row r="89" spans="1:74" ht="12" customHeight="1" x14ac:dyDescent="0.2">
      <c r="A89" s="200"/>
      <c r="B89" s="206"/>
      <c r="C89" s="202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7"/>
      <c r="AD89" s="59"/>
      <c r="AE89" s="59"/>
      <c r="AF89" s="59"/>
      <c r="AG89" s="248"/>
      <c r="AH89" s="248"/>
      <c r="AI89" s="248"/>
      <c r="AJ89" s="149"/>
      <c r="AK89" s="150"/>
      <c r="AL89" s="172"/>
      <c r="AM89" s="192"/>
      <c r="AN89" s="193"/>
      <c r="AO89" s="172"/>
      <c r="AP89" s="193"/>
      <c r="AQ89" s="172"/>
      <c r="AR89" s="193"/>
      <c r="AS89" s="172"/>
      <c r="AT89" s="193"/>
      <c r="AU89" s="29"/>
      <c r="AV89" s="29"/>
      <c r="AW89" s="29"/>
      <c r="AX89" s="29"/>
      <c r="AY89" s="29"/>
      <c r="AZ89" s="29"/>
      <c r="BA89" s="29"/>
      <c r="BB89" s="29"/>
      <c r="BC89" s="29"/>
      <c r="BG89" s="30"/>
      <c r="BH89" s="30"/>
      <c r="BI89" s="27"/>
      <c r="BJ89" s="27"/>
    </row>
    <row r="90" spans="1:74" s="27" customFormat="1" ht="12" customHeight="1" x14ac:dyDescent="0.2">
      <c r="A90" s="336"/>
      <c r="B90" s="345"/>
      <c r="C90" s="345"/>
      <c r="D90" s="345"/>
      <c r="E90" s="345"/>
      <c r="F90" s="345"/>
      <c r="G90" s="345"/>
      <c r="H90" s="345"/>
      <c r="I90" s="345"/>
      <c r="J90" s="345"/>
      <c r="K90" s="345"/>
      <c r="L90" s="345"/>
      <c r="M90" s="345"/>
      <c r="N90" s="345"/>
      <c r="O90" s="345"/>
      <c r="P90" s="345"/>
      <c r="Q90" s="345"/>
      <c r="R90" s="345"/>
      <c r="S90" s="345"/>
      <c r="T90" s="345"/>
      <c r="U90" s="345"/>
      <c r="V90" s="345"/>
      <c r="W90" s="345"/>
      <c r="X90" s="345"/>
      <c r="Y90" s="345"/>
      <c r="Z90" s="345"/>
      <c r="AA90" s="345"/>
      <c r="AB90" s="345"/>
      <c r="AC90" s="345"/>
      <c r="AD90" s="345"/>
      <c r="AE90" s="345"/>
      <c r="AF90" s="345"/>
      <c r="AG90" s="345"/>
      <c r="AH90" s="345"/>
      <c r="AI90" s="345"/>
      <c r="AJ90" s="345"/>
      <c r="AK90" s="345"/>
      <c r="AL90" s="345"/>
      <c r="AM90" s="345"/>
      <c r="AN90" s="337"/>
      <c r="AO90" s="336" t="s">
        <v>10</v>
      </c>
      <c r="AP90" s="337"/>
      <c r="AQ90" s="172" t="s">
        <v>187</v>
      </c>
      <c r="AR90" s="192"/>
      <c r="AS90" s="192"/>
      <c r="AT90" s="192"/>
      <c r="AU90" s="192"/>
      <c r="AV90" s="29">
        <f t="shared" ref="AV90:BC90" si="3">AV5</f>
        <v>576</v>
      </c>
      <c r="AW90" s="143">
        <f t="shared" si="3"/>
        <v>828</v>
      </c>
      <c r="AX90" s="29">
        <f t="shared" si="3"/>
        <v>540</v>
      </c>
      <c r="AY90" s="143">
        <f t="shared" si="3"/>
        <v>648</v>
      </c>
      <c r="AZ90" s="29">
        <f t="shared" si="3"/>
        <v>504</v>
      </c>
      <c r="BA90" s="143">
        <f t="shared" si="3"/>
        <v>396</v>
      </c>
      <c r="BB90" s="29">
        <f t="shared" si="3"/>
        <v>612</v>
      </c>
      <c r="BC90" s="47">
        <f t="shared" si="3"/>
        <v>360</v>
      </c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S90" s="30"/>
      <c r="BT90" s="30"/>
    </row>
    <row r="91" spans="1:74" ht="12" customHeight="1" x14ac:dyDescent="0.2">
      <c r="A91" s="426" t="s">
        <v>188</v>
      </c>
      <c r="B91" s="428"/>
      <c r="C91" s="428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428"/>
      <c r="O91" s="428"/>
      <c r="P91" s="428"/>
      <c r="Q91" s="428"/>
      <c r="R91" s="428"/>
      <c r="S91" s="428"/>
      <c r="T91" s="428"/>
      <c r="U91" s="428"/>
      <c r="V91" s="428"/>
      <c r="W91" s="428"/>
      <c r="X91" s="428"/>
      <c r="Y91" s="428"/>
      <c r="Z91" s="428"/>
      <c r="AA91" s="428"/>
      <c r="AB91" s="428"/>
      <c r="AC91" s="428"/>
      <c r="AD91" s="428"/>
      <c r="AE91" s="428"/>
      <c r="AF91" s="428"/>
      <c r="AG91" s="428"/>
      <c r="AH91" s="428"/>
      <c r="AI91" s="428"/>
      <c r="AJ91" s="428"/>
      <c r="AK91" s="428"/>
      <c r="AL91" s="428"/>
      <c r="AM91" s="428"/>
      <c r="AN91" s="427"/>
      <c r="AO91" s="426"/>
      <c r="AP91" s="427"/>
      <c r="AQ91" s="172" t="s">
        <v>189</v>
      </c>
      <c r="AR91" s="192"/>
      <c r="AS91" s="192"/>
      <c r="AT91" s="192"/>
      <c r="AU91" s="193"/>
      <c r="AV91" s="151"/>
      <c r="AW91" s="151"/>
      <c r="AX91" s="152">
        <v>108</v>
      </c>
      <c r="AY91" s="70">
        <v>216</v>
      </c>
      <c r="AZ91" s="152"/>
      <c r="BA91" s="70"/>
      <c r="BB91" s="152"/>
      <c r="BC91" s="151"/>
      <c r="BM91" s="27"/>
      <c r="BN91" s="27"/>
      <c r="BO91" s="27"/>
      <c r="BP91" s="27"/>
      <c r="BQ91" s="27"/>
      <c r="BR91" s="27"/>
      <c r="BS91" s="27"/>
      <c r="BT91" s="27"/>
      <c r="BU91" s="27"/>
      <c r="BV91" s="27"/>
    </row>
    <row r="92" spans="1:74" ht="12" customHeight="1" x14ac:dyDescent="0.2">
      <c r="A92" s="429" t="s">
        <v>190</v>
      </c>
      <c r="B92" s="430"/>
      <c r="C92" s="430"/>
      <c r="D92" s="430"/>
      <c r="E92" s="430"/>
      <c r="F92" s="430"/>
      <c r="G92" s="430"/>
      <c r="H92" s="430"/>
      <c r="I92" s="430"/>
      <c r="J92" s="430"/>
      <c r="K92" s="430"/>
      <c r="L92" s="430"/>
      <c r="M92" s="430"/>
      <c r="N92" s="430"/>
      <c r="O92" s="430"/>
      <c r="P92" s="430"/>
      <c r="Q92" s="430"/>
      <c r="R92" s="430"/>
      <c r="S92" s="430"/>
      <c r="T92" s="430"/>
      <c r="U92" s="430"/>
      <c r="V92" s="430"/>
      <c r="W92" s="430"/>
      <c r="X92" s="430"/>
      <c r="Y92" s="430"/>
      <c r="Z92" s="430"/>
      <c r="AA92" s="430"/>
      <c r="AB92" s="430"/>
      <c r="AC92" s="430"/>
      <c r="AD92" s="430"/>
      <c r="AE92" s="430"/>
      <c r="AF92" s="430"/>
      <c r="AG92" s="430"/>
      <c r="AH92" s="430"/>
      <c r="AI92" s="430"/>
      <c r="AJ92" s="430"/>
      <c r="AK92" s="430"/>
      <c r="AL92" s="430"/>
      <c r="AM92" s="430"/>
      <c r="AN92" s="431"/>
      <c r="AO92" s="426"/>
      <c r="AP92" s="427"/>
      <c r="AQ92" s="153" t="s">
        <v>191</v>
      </c>
      <c r="AR92" s="153"/>
      <c r="AS92" s="153"/>
      <c r="AT92" s="153"/>
      <c r="AU92" s="153"/>
      <c r="AV92" s="153"/>
      <c r="AW92" s="153"/>
      <c r="AX92" s="29"/>
      <c r="AY92" s="29"/>
      <c r="AZ92" s="29"/>
      <c r="BA92" s="29">
        <v>576</v>
      </c>
      <c r="BB92" s="29"/>
      <c r="BC92" s="29"/>
      <c r="BM92" s="27"/>
      <c r="BN92" s="27"/>
      <c r="BO92" s="27"/>
      <c r="BP92" s="27"/>
      <c r="BQ92" s="27"/>
      <c r="BR92" s="27"/>
      <c r="BS92" s="27"/>
      <c r="BT92" s="27"/>
      <c r="BU92" s="27"/>
      <c r="BV92" s="27"/>
    </row>
    <row r="93" spans="1:74" ht="12" customHeight="1" x14ac:dyDescent="0.2">
      <c r="A93" s="429" t="s">
        <v>192</v>
      </c>
      <c r="B93" s="430"/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0"/>
      <c r="S93" s="430"/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0"/>
      <c r="AK93" s="430"/>
      <c r="AL93" s="430"/>
      <c r="AM93" s="430"/>
      <c r="AN93" s="431"/>
      <c r="AO93" s="426"/>
      <c r="AP93" s="427"/>
      <c r="AQ93" s="153" t="s">
        <v>193</v>
      </c>
      <c r="AR93" s="153"/>
      <c r="AS93" s="153"/>
      <c r="AT93" s="153"/>
      <c r="AU93" s="153"/>
      <c r="AV93" s="153"/>
      <c r="AW93" s="153"/>
      <c r="AX93" s="73"/>
      <c r="AY93" s="73"/>
      <c r="AZ93" s="73"/>
      <c r="BA93" s="73"/>
      <c r="BB93" s="73"/>
      <c r="BC93" s="73">
        <v>144</v>
      </c>
      <c r="BM93" s="27"/>
      <c r="BN93" s="27"/>
      <c r="BO93" s="27"/>
      <c r="BP93" s="27"/>
      <c r="BQ93" s="27"/>
      <c r="BR93" s="27"/>
      <c r="BS93" s="27"/>
      <c r="BT93" s="27"/>
      <c r="BU93" s="27"/>
      <c r="BV93" s="27"/>
    </row>
    <row r="94" spans="1:74" ht="12" customHeight="1" x14ac:dyDescent="0.2">
      <c r="A94" s="429" t="s">
        <v>194</v>
      </c>
      <c r="B94" s="430"/>
      <c r="C94" s="430"/>
      <c r="D94" s="430"/>
      <c r="E94" s="430"/>
      <c r="F94" s="430"/>
      <c r="G94" s="430"/>
      <c r="H94" s="430"/>
      <c r="I94" s="430"/>
      <c r="J94" s="430"/>
      <c r="K94" s="430"/>
      <c r="L94" s="430"/>
      <c r="M94" s="430"/>
      <c r="N94" s="430"/>
      <c r="O94" s="430"/>
      <c r="P94" s="430"/>
      <c r="Q94" s="430"/>
      <c r="R94" s="430"/>
      <c r="S94" s="430"/>
      <c r="T94" s="430"/>
      <c r="U94" s="430"/>
      <c r="V94" s="430"/>
      <c r="W94" s="430"/>
      <c r="X94" s="430"/>
      <c r="Y94" s="430"/>
      <c r="Z94" s="430"/>
      <c r="AA94" s="430"/>
      <c r="AB94" s="430"/>
      <c r="AC94" s="430"/>
      <c r="AD94" s="430"/>
      <c r="AE94" s="430"/>
      <c r="AF94" s="430"/>
      <c r="AG94" s="430"/>
      <c r="AH94" s="430"/>
      <c r="AI94" s="430"/>
      <c r="AJ94" s="430"/>
      <c r="AK94" s="430"/>
      <c r="AL94" s="430"/>
      <c r="AM94" s="430"/>
      <c r="AN94" s="431"/>
      <c r="AO94" s="426"/>
      <c r="AP94" s="427"/>
      <c r="AQ94" s="172" t="s">
        <v>195</v>
      </c>
      <c r="AR94" s="192"/>
      <c r="AS94" s="192"/>
      <c r="AT94" s="192"/>
      <c r="AU94" s="193"/>
      <c r="AV94" s="151">
        <v>1</v>
      </c>
      <c r="AW94" s="151">
        <v>2</v>
      </c>
      <c r="AX94" s="152">
        <v>0</v>
      </c>
      <c r="AY94" s="70">
        <v>2</v>
      </c>
      <c r="AZ94" s="152">
        <v>2</v>
      </c>
      <c r="BA94" s="70">
        <v>1</v>
      </c>
      <c r="BB94" s="152">
        <v>0</v>
      </c>
      <c r="BC94" s="151">
        <v>2</v>
      </c>
      <c r="BM94" s="27"/>
      <c r="BN94" s="27"/>
      <c r="BO94" s="27"/>
      <c r="BP94" s="27"/>
      <c r="BQ94" s="27"/>
      <c r="BR94" s="27"/>
      <c r="BS94" s="27"/>
      <c r="BT94" s="27"/>
      <c r="BU94" s="27"/>
      <c r="BV94" s="27"/>
    </row>
    <row r="95" spans="1:74" ht="12" customHeight="1" x14ac:dyDescent="0.2">
      <c r="A95" s="432" t="s">
        <v>196</v>
      </c>
      <c r="B95" s="433"/>
      <c r="C95" s="433"/>
      <c r="D95" s="433"/>
      <c r="E95" s="433"/>
      <c r="F95" s="433"/>
      <c r="G95" s="433"/>
      <c r="H95" s="433"/>
      <c r="I95" s="433"/>
      <c r="J95" s="433"/>
      <c r="K95" s="433"/>
      <c r="L95" s="433"/>
      <c r="M95" s="433"/>
      <c r="N95" s="433"/>
      <c r="O95" s="433"/>
      <c r="P95" s="433"/>
      <c r="Q95" s="433"/>
      <c r="R95" s="433"/>
      <c r="S95" s="433"/>
      <c r="T95" s="433"/>
      <c r="U95" s="433"/>
      <c r="V95" s="433"/>
      <c r="W95" s="433"/>
      <c r="X95" s="433"/>
      <c r="Y95" s="433"/>
      <c r="Z95" s="433"/>
      <c r="AA95" s="433"/>
      <c r="AB95" s="433"/>
      <c r="AC95" s="433"/>
      <c r="AD95" s="433"/>
      <c r="AE95" s="433"/>
      <c r="AF95" s="433"/>
      <c r="AG95" s="433"/>
      <c r="AH95" s="433"/>
      <c r="AI95" s="433"/>
      <c r="AJ95" s="433"/>
      <c r="AK95" s="433"/>
      <c r="AL95" s="433"/>
      <c r="AM95" s="433"/>
      <c r="AN95" s="434"/>
      <c r="AO95" s="302"/>
      <c r="AP95" s="303"/>
      <c r="AQ95" s="172"/>
      <c r="AR95" s="192"/>
      <c r="AS95" s="192"/>
      <c r="AT95" s="192"/>
      <c r="AU95" s="193"/>
      <c r="AV95" s="47">
        <f>AV5</f>
        <v>576</v>
      </c>
      <c r="AW95" s="47">
        <f>AW5</f>
        <v>828</v>
      </c>
      <c r="AX95" s="29">
        <f t="shared" ref="AX95:BC95" si="4">AX90+AX91+AX92+AX93</f>
        <v>648</v>
      </c>
      <c r="AY95" s="29">
        <f t="shared" si="4"/>
        <v>864</v>
      </c>
      <c r="AZ95" s="29">
        <f t="shared" si="4"/>
        <v>504</v>
      </c>
      <c r="BA95" s="29">
        <f t="shared" si="4"/>
        <v>972</v>
      </c>
      <c r="BB95" s="29">
        <f t="shared" si="4"/>
        <v>612</v>
      </c>
      <c r="BC95" s="29">
        <f t="shared" si="4"/>
        <v>504</v>
      </c>
      <c r="BM95" s="27"/>
      <c r="BN95" s="27"/>
      <c r="BO95" s="27"/>
      <c r="BP95" s="27"/>
      <c r="BQ95" s="27"/>
      <c r="BR95" s="27"/>
      <c r="BS95" s="27"/>
      <c r="BT95" s="27"/>
      <c r="BU95" s="27"/>
      <c r="BV95" s="27"/>
    </row>
    <row r="96" spans="1:74" ht="12" customHeight="1" x14ac:dyDescent="0.2"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BM96" s="27"/>
      <c r="BN96" s="27"/>
      <c r="BO96" s="27"/>
      <c r="BP96" s="27"/>
      <c r="BQ96" s="27"/>
      <c r="BR96" s="27"/>
      <c r="BS96" s="27"/>
      <c r="BT96" s="27"/>
      <c r="BU96" s="27"/>
      <c r="BV96" s="27"/>
    </row>
    <row r="97" spans="3:74" ht="12" customHeight="1" x14ac:dyDescent="0.2"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BM97" s="27"/>
      <c r="BN97" s="27"/>
      <c r="BO97" s="27"/>
      <c r="BP97" s="27"/>
      <c r="BQ97" s="27"/>
      <c r="BR97" s="27"/>
      <c r="BS97" s="27"/>
      <c r="BT97" s="27"/>
      <c r="BU97" s="27"/>
      <c r="BV97" s="27"/>
    </row>
    <row r="98" spans="3:74" ht="12" customHeight="1" x14ac:dyDescent="0.25"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W98" s="170" t="s">
        <v>221</v>
      </c>
      <c r="AX98" s="171"/>
      <c r="AY98" s="171"/>
      <c r="AZ98" s="171"/>
      <c r="BA98" s="171"/>
      <c r="BB98" s="171"/>
      <c r="BM98" s="27"/>
      <c r="BN98" s="27"/>
      <c r="BO98" s="27"/>
      <c r="BP98" s="27"/>
      <c r="BQ98" s="27"/>
      <c r="BR98" s="27"/>
      <c r="BS98" s="27"/>
      <c r="BT98" s="27"/>
      <c r="BU98" s="27"/>
      <c r="BV98" s="27"/>
    </row>
    <row r="99" spans="3:74" ht="12" customHeight="1" x14ac:dyDescent="0.2"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W99" s="171"/>
      <c r="AX99" s="171"/>
      <c r="AY99" s="171"/>
      <c r="AZ99" s="171"/>
      <c r="BA99" s="171"/>
      <c r="BB99" s="171"/>
      <c r="BM99" s="27"/>
      <c r="BN99" s="27"/>
      <c r="BO99" s="27"/>
      <c r="BP99" s="27"/>
      <c r="BQ99" s="27"/>
      <c r="BR99" s="27"/>
      <c r="BS99" s="27"/>
      <c r="BT99" s="27"/>
      <c r="BU99" s="27"/>
      <c r="BV99" s="27"/>
    </row>
    <row r="100" spans="3:74" ht="12" customHeight="1" x14ac:dyDescent="0.25"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W100" s="170" t="s">
        <v>222</v>
      </c>
      <c r="AX100" s="171"/>
      <c r="AY100" s="171"/>
      <c r="AZ100" s="171"/>
      <c r="BA100" s="171"/>
      <c r="BB100" s="171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</row>
    <row r="101" spans="3:74" ht="12" customHeight="1" x14ac:dyDescent="0.2"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</row>
    <row r="102" spans="3:74" ht="12" customHeight="1" x14ac:dyDescent="0.2"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</row>
    <row r="103" spans="3:74" ht="12" customHeight="1" x14ac:dyDescent="0.2"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</row>
    <row r="104" spans="3:74" ht="12" customHeight="1" x14ac:dyDescent="0.2"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</row>
    <row r="105" spans="3:74" ht="12" customHeight="1" x14ac:dyDescent="0.2"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</row>
    <row r="106" spans="3:74" ht="12" customHeight="1" x14ac:dyDescent="0.2"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</row>
    <row r="107" spans="3:74" ht="12" customHeight="1" x14ac:dyDescent="0.2"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</row>
    <row r="108" spans="3:74" ht="12" customHeight="1" x14ac:dyDescent="0.2"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</row>
    <row r="109" spans="3:74" ht="12" customHeight="1" x14ac:dyDescent="0.2"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</row>
    <row r="110" spans="3:74" ht="12" customHeight="1" x14ac:dyDescent="0.2"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</row>
    <row r="111" spans="3:74" ht="12" customHeight="1" x14ac:dyDescent="0.2"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</row>
    <row r="112" spans="3:74" ht="12" customHeight="1" x14ac:dyDescent="0.2"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</row>
    <row r="113" spans="3:74" ht="12" customHeight="1" x14ac:dyDescent="0.2"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</row>
    <row r="114" spans="3:74" ht="12" customHeight="1" x14ac:dyDescent="0.2"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</row>
    <row r="115" spans="3:74" ht="12" customHeight="1" x14ac:dyDescent="0.2"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</row>
    <row r="116" spans="3:74" ht="12" customHeight="1" x14ac:dyDescent="0.2"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</row>
    <row r="117" spans="3:74" ht="12" customHeight="1" x14ac:dyDescent="0.2"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</row>
    <row r="118" spans="3:74" ht="12" customHeight="1" x14ac:dyDescent="0.2"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</row>
    <row r="119" spans="3:74" ht="12" customHeight="1" x14ac:dyDescent="0.2"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</row>
    <row r="120" spans="3:74" ht="12" customHeight="1" x14ac:dyDescent="0.2"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</row>
    <row r="121" spans="3:74" ht="12" customHeight="1" x14ac:dyDescent="0.2"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</row>
    <row r="122" spans="3:74" ht="12" customHeight="1" x14ac:dyDescent="0.2"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</row>
    <row r="123" spans="3:74" ht="12" customHeight="1" x14ac:dyDescent="0.2"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</row>
    <row r="124" spans="3:74" ht="12" customHeight="1" x14ac:dyDescent="0.2"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</row>
    <row r="125" spans="3:74" ht="12" customHeight="1" x14ac:dyDescent="0.2"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</row>
    <row r="126" spans="3:74" ht="12" customHeight="1" x14ac:dyDescent="0.2"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</row>
    <row r="127" spans="3:74" ht="12" customHeight="1" x14ac:dyDescent="0.2"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</row>
    <row r="128" spans="3:74" ht="12" customHeight="1" x14ac:dyDescent="0.2"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</row>
    <row r="129" spans="3:74" ht="12" customHeight="1" x14ac:dyDescent="0.2"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</row>
    <row r="130" spans="3:74" ht="12" customHeight="1" x14ac:dyDescent="0.2"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</row>
    <row r="131" spans="3:74" ht="12" customHeight="1" x14ac:dyDescent="0.2"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</row>
    <row r="132" spans="3:74" ht="12" customHeight="1" x14ac:dyDescent="0.2"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</row>
    <row r="133" spans="3:74" ht="12" customHeight="1" x14ac:dyDescent="0.2"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</row>
    <row r="134" spans="3:74" ht="12" customHeight="1" x14ac:dyDescent="0.2"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</row>
    <row r="135" spans="3:74" ht="12" customHeight="1" x14ac:dyDescent="0.2"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</row>
    <row r="136" spans="3:74" ht="12" customHeight="1" x14ac:dyDescent="0.2"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</row>
    <row r="137" spans="3:74" ht="12" customHeight="1" x14ac:dyDescent="0.2"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</row>
    <row r="138" spans="3:74" ht="12" customHeight="1" x14ac:dyDescent="0.2"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</row>
    <row r="139" spans="3:74" ht="12" customHeight="1" x14ac:dyDescent="0.2"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</row>
    <row r="140" spans="3:74" ht="12" customHeight="1" x14ac:dyDescent="0.2"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</row>
    <row r="141" spans="3:74" ht="12" customHeight="1" x14ac:dyDescent="0.2"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</row>
    <row r="142" spans="3:74" ht="12" customHeight="1" x14ac:dyDescent="0.2"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</row>
    <row r="143" spans="3:74" ht="12" customHeight="1" x14ac:dyDescent="0.2"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</row>
    <row r="144" spans="3:74" ht="12" customHeight="1" x14ac:dyDescent="0.2"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</row>
    <row r="145" spans="3:74" ht="12" customHeight="1" x14ac:dyDescent="0.2"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</row>
    <row r="146" spans="3:74" ht="12" customHeight="1" x14ac:dyDescent="0.2"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</row>
    <row r="147" spans="3:74" ht="12" customHeight="1" x14ac:dyDescent="0.2"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</row>
    <row r="148" spans="3:74" ht="12" customHeight="1" x14ac:dyDescent="0.2"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</row>
    <row r="149" spans="3:74" ht="12" customHeight="1" x14ac:dyDescent="0.2"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</row>
    <row r="150" spans="3:74" ht="12" customHeight="1" x14ac:dyDescent="0.2"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</row>
    <row r="151" spans="3:74" ht="12" customHeight="1" x14ac:dyDescent="0.2"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</row>
    <row r="152" spans="3:74" ht="12" customHeight="1" x14ac:dyDescent="0.2"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</row>
    <row r="153" spans="3:74" ht="12" customHeight="1" x14ac:dyDescent="0.2"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</row>
    <row r="154" spans="3:74" ht="12" customHeight="1" x14ac:dyDescent="0.2"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</row>
    <row r="155" spans="3:74" ht="12" customHeight="1" x14ac:dyDescent="0.2"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</row>
    <row r="156" spans="3:74" ht="12" customHeight="1" x14ac:dyDescent="0.2"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</row>
    <row r="157" spans="3:74" ht="12" customHeight="1" x14ac:dyDescent="0.2"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</row>
    <row r="158" spans="3:74" ht="12" customHeight="1" x14ac:dyDescent="0.2"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</row>
    <row r="159" spans="3:74" ht="12" customHeight="1" x14ac:dyDescent="0.2"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</row>
    <row r="160" spans="3:74" ht="12" customHeight="1" x14ac:dyDescent="0.2"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</row>
    <row r="161" spans="3:74" ht="12" customHeight="1" x14ac:dyDescent="0.2"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54"/>
      <c r="AF161" s="154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</row>
    <row r="162" spans="3:74" ht="12" customHeight="1" x14ac:dyDescent="0.2"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/>
      <c r="AF162" s="154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</row>
    <row r="163" spans="3:74" ht="12" customHeight="1" x14ac:dyDescent="0.2"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4"/>
      <c r="AB163" s="154"/>
      <c r="AC163" s="154"/>
      <c r="AD163" s="154"/>
      <c r="AE163" s="154"/>
      <c r="AF163" s="154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</row>
    <row r="164" spans="3:74" ht="12" customHeight="1" x14ac:dyDescent="0.2"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/>
      <c r="AF164" s="154"/>
    </row>
    <row r="165" spans="3:74" ht="12" customHeight="1" x14ac:dyDescent="0.2"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54"/>
      <c r="AF165" s="154"/>
    </row>
    <row r="166" spans="3:74" ht="12" customHeight="1" x14ac:dyDescent="0.2"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</row>
    <row r="167" spans="3:74" ht="12" customHeight="1" x14ac:dyDescent="0.2"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  <c r="AD167" s="154"/>
      <c r="AE167" s="154"/>
      <c r="AF167" s="154"/>
    </row>
    <row r="168" spans="3:74" ht="12" customHeight="1" x14ac:dyDescent="0.2"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  <c r="Y168" s="154"/>
      <c r="Z168" s="154"/>
      <c r="AA168" s="154"/>
      <c r="AB168" s="154"/>
      <c r="AC168" s="154"/>
      <c r="AD168" s="154"/>
      <c r="AE168" s="154"/>
      <c r="AF168" s="154"/>
    </row>
    <row r="169" spans="3:74" ht="12" customHeight="1" x14ac:dyDescent="0.2"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  <c r="AA169" s="154"/>
      <c r="AB169" s="154"/>
      <c r="AC169" s="154"/>
      <c r="AD169" s="154"/>
      <c r="AE169" s="154"/>
      <c r="AF169" s="154"/>
    </row>
    <row r="170" spans="3:74" ht="12" customHeight="1" x14ac:dyDescent="0.2"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  <c r="Y170" s="154"/>
      <c r="Z170" s="154"/>
      <c r="AA170" s="154"/>
      <c r="AB170" s="154"/>
      <c r="AC170" s="154"/>
      <c r="AD170" s="154"/>
      <c r="AE170" s="154"/>
      <c r="AF170" s="154"/>
    </row>
    <row r="171" spans="3:74" ht="12" customHeight="1" x14ac:dyDescent="0.2"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154"/>
      <c r="Z171" s="154"/>
      <c r="AA171" s="154"/>
      <c r="AB171" s="154"/>
      <c r="AC171" s="154"/>
      <c r="AD171" s="154"/>
      <c r="AE171" s="154"/>
      <c r="AF171" s="154"/>
    </row>
    <row r="172" spans="3:74" ht="12" customHeight="1" x14ac:dyDescent="0.2"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  <c r="AA172" s="154"/>
      <c r="AB172" s="154"/>
      <c r="AC172" s="154"/>
      <c r="AD172" s="154"/>
      <c r="AE172" s="154"/>
      <c r="AF172" s="154"/>
    </row>
    <row r="173" spans="3:74" ht="12" customHeight="1" x14ac:dyDescent="0.2"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/>
      <c r="AF173" s="154"/>
    </row>
    <row r="174" spans="3:74" ht="12" customHeight="1" x14ac:dyDescent="0.2"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</row>
    <row r="175" spans="3:74" ht="12" customHeight="1" x14ac:dyDescent="0.2"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</row>
    <row r="176" spans="3:74" ht="12" customHeight="1" x14ac:dyDescent="0.2"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</row>
    <row r="177" spans="3:32" ht="12" customHeight="1" x14ac:dyDescent="0.2"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</row>
    <row r="178" spans="3:32" ht="12" customHeight="1" x14ac:dyDescent="0.2"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</row>
    <row r="179" spans="3:32" ht="12" customHeight="1" x14ac:dyDescent="0.2"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</row>
    <row r="180" spans="3:32" ht="12" customHeight="1" x14ac:dyDescent="0.2"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</row>
    <row r="181" spans="3:32" ht="12" customHeight="1" x14ac:dyDescent="0.2"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  <c r="Y181" s="154"/>
      <c r="Z181" s="154"/>
      <c r="AA181" s="154"/>
      <c r="AB181" s="154"/>
      <c r="AC181" s="154"/>
      <c r="AD181" s="154"/>
      <c r="AE181" s="154"/>
      <c r="AF181" s="154"/>
    </row>
    <row r="182" spans="3:32" ht="12" customHeight="1" x14ac:dyDescent="0.2"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  <c r="AA182" s="154"/>
      <c r="AB182" s="154"/>
      <c r="AC182" s="154"/>
      <c r="AD182" s="154"/>
      <c r="AE182" s="154"/>
      <c r="AF182" s="154"/>
    </row>
    <row r="183" spans="3:32" ht="12" customHeight="1" x14ac:dyDescent="0.2"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  <c r="AA183" s="154"/>
      <c r="AB183" s="154"/>
      <c r="AC183" s="154"/>
      <c r="AD183" s="154"/>
      <c r="AE183" s="154"/>
      <c r="AF183" s="154"/>
    </row>
    <row r="184" spans="3:32" ht="12" customHeight="1" x14ac:dyDescent="0.2"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  <c r="AB184" s="154"/>
      <c r="AC184" s="154"/>
      <c r="AD184" s="154"/>
      <c r="AE184" s="154"/>
      <c r="AF184" s="154"/>
    </row>
    <row r="185" spans="3:32" ht="12" customHeight="1" x14ac:dyDescent="0.2"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  <c r="Y185" s="154"/>
      <c r="Z185" s="154"/>
      <c r="AA185" s="154"/>
      <c r="AB185" s="154"/>
      <c r="AC185" s="154"/>
      <c r="AD185" s="154"/>
      <c r="AE185" s="154"/>
      <c r="AF185" s="154"/>
    </row>
    <row r="186" spans="3:32" ht="12" customHeight="1" x14ac:dyDescent="0.2"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54"/>
      <c r="AF186" s="154"/>
    </row>
    <row r="187" spans="3:32" ht="12" customHeight="1" x14ac:dyDescent="0.2"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</row>
    <row r="188" spans="3:32" ht="12" customHeight="1" x14ac:dyDescent="0.2"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</row>
    <row r="189" spans="3:32" ht="12" customHeight="1" x14ac:dyDescent="0.2"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4"/>
      <c r="AD189" s="154"/>
      <c r="AE189" s="154"/>
      <c r="AF189" s="154"/>
    </row>
    <row r="190" spans="3:32" ht="12" customHeight="1" x14ac:dyDescent="0.2"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4"/>
      <c r="AB190" s="154"/>
      <c r="AC190" s="154"/>
      <c r="AD190" s="154"/>
      <c r="AE190" s="154"/>
      <c r="AF190" s="154"/>
    </row>
    <row r="191" spans="3:32" ht="12" customHeight="1" x14ac:dyDescent="0.2"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4"/>
      <c r="AA191" s="154"/>
      <c r="AB191" s="154"/>
      <c r="AC191" s="154"/>
      <c r="AD191" s="154"/>
      <c r="AE191" s="154"/>
      <c r="AF191" s="154"/>
    </row>
    <row r="192" spans="3:32" ht="12" customHeight="1" x14ac:dyDescent="0.2"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  <c r="W192" s="154"/>
      <c r="X192" s="154"/>
      <c r="Y192" s="154"/>
      <c r="Z192" s="154"/>
      <c r="AA192" s="154"/>
      <c r="AB192" s="154"/>
      <c r="AC192" s="154"/>
      <c r="AD192" s="154"/>
      <c r="AE192" s="154"/>
      <c r="AF192" s="154"/>
    </row>
    <row r="193" spans="3:32" ht="12" customHeight="1" x14ac:dyDescent="0.2"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4"/>
      <c r="AD193" s="154"/>
      <c r="AE193" s="154"/>
      <c r="AF193" s="154"/>
    </row>
    <row r="194" spans="3:32" ht="12" customHeight="1" x14ac:dyDescent="0.2"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  <c r="AA194" s="154"/>
      <c r="AB194" s="154"/>
      <c r="AC194" s="154"/>
      <c r="AD194" s="154"/>
      <c r="AE194" s="154"/>
      <c r="AF194" s="154"/>
    </row>
    <row r="195" spans="3:32" ht="12" customHeight="1" x14ac:dyDescent="0.2"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  <c r="Y195" s="154"/>
      <c r="Z195" s="154"/>
      <c r="AA195" s="154"/>
      <c r="AB195" s="154"/>
      <c r="AC195" s="154"/>
      <c r="AD195" s="154"/>
      <c r="AE195" s="154"/>
      <c r="AF195" s="154"/>
    </row>
    <row r="196" spans="3:32" ht="12" customHeight="1" x14ac:dyDescent="0.2"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  <c r="X196" s="154"/>
      <c r="Y196" s="154"/>
      <c r="Z196" s="154"/>
      <c r="AA196" s="154"/>
      <c r="AB196" s="154"/>
      <c r="AC196" s="154"/>
      <c r="AD196" s="154"/>
      <c r="AE196" s="154"/>
      <c r="AF196" s="154"/>
    </row>
    <row r="197" spans="3:32" ht="12" customHeight="1" x14ac:dyDescent="0.2"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  <c r="Y197" s="154"/>
      <c r="Z197" s="154"/>
      <c r="AA197" s="154"/>
      <c r="AB197" s="154"/>
      <c r="AC197" s="154"/>
      <c r="AD197" s="154"/>
      <c r="AE197" s="154"/>
      <c r="AF197" s="154"/>
    </row>
    <row r="198" spans="3:32" ht="12" customHeight="1" x14ac:dyDescent="0.2"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  <c r="Y198" s="154"/>
      <c r="Z198" s="154"/>
      <c r="AA198" s="154"/>
      <c r="AB198" s="154"/>
      <c r="AC198" s="154"/>
      <c r="AD198" s="154"/>
      <c r="AE198" s="154"/>
      <c r="AF198" s="154"/>
    </row>
    <row r="199" spans="3:32" ht="12" customHeight="1" x14ac:dyDescent="0.2"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  <c r="Y199" s="154"/>
      <c r="Z199" s="154"/>
      <c r="AA199" s="154"/>
      <c r="AB199" s="154"/>
      <c r="AC199" s="154"/>
      <c r="AD199" s="154"/>
      <c r="AE199" s="154"/>
      <c r="AF199" s="154"/>
    </row>
    <row r="200" spans="3:32" ht="12" customHeight="1" x14ac:dyDescent="0.2"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  <c r="X200" s="154"/>
      <c r="Y200" s="154"/>
      <c r="Z200" s="154"/>
      <c r="AA200" s="154"/>
      <c r="AB200" s="154"/>
      <c r="AC200" s="154"/>
      <c r="AD200" s="154"/>
      <c r="AE200" s="154"/>
      <c r="AF200" s="154"/>
    </row>
    <row r="201" spans="3:32" ht="12" customHeight="1" x14ac:dyDescent="0.2"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54"/>
      <c r="AF201" s="154"/>
    </row>
    <row r="202" spans="3:32" ht="12" customHeight="1" x14ac:dyDescent="0.2"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  <c r="Z202" s="154"/>
      <c r="AA202" s="154"/>
      <c r="AB202" s="154"/>
      <c r="AC202" s="154"/>
      <c r="AD202" s="154"/>
      <c r="AE202" s="154"/>
      <c r="AF202" s="154"/>
    </row>
    <row r="203" spans="3:32" ht="12" customHeight="1" x14ac:dyDescent="0.2"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  <c r="Y203" s="154"/>
      <c r="Z203" s="154"/>
      <c r="AA203" s="154"/>
      <c r="AB203" s="154"/>
      <c r="AC203" s="154"/>
      <c r="AD203" s="154"/>
      <c r="AE203" s="154"/>
      <c r="AF203" s="154"/>
    </row>
    <row r="204" spans="3:32" ht="12" customHeight="1" x14ac:dyDescent="0.2"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  <c r="X204" s="154"/>
      <c r="Y204" s="154"/>
      <c r="Z204" s="154"/>
      <c r="AA204" s="154"/>
      <c r="AB204" s="154"/>
      <c r="AC204" s="154"/>
      <c r="AD204" s="154"/>
      <c r="AE204" s="154"/>
      <c r="AF204" s="154"/>
    </row>
    <row r="205" spans="3:32" ht="12" customHeight="1" x14ac:dyDescent="0.2">
      <c r="C205" s="154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  <c r="X205" s="154"/>
      <c r="Y205" s="154"/>
      <c r="Z205" s="154"/>
      <c r="AA205" s="154"/>
      <c r="AB205" s="154"/>
      <c r="AC205" s="154"/>
      <c r="AD205" s="154"/>
      <c r="AE205" s="154"/>
      <c r="AF205" s="154"/>
    </row>
    <row r="206" spans="3:32" ht="12" customHeight="1" x14ac:dyDescent="0.2"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  <c r="Y206" s="154"/>
      <c r="Z206" s="154"/>
      <c r="AA206" s="154"/>
      <c r="AB206" s="154"/>
      <c r="AC206" s="154"/>
      <c r="AD206" s="154"/>
      <c r="AE206" s="154"/>
      <c r="AF206" s="154"/>
    </row>
    <row r="207" spans="3:32" ht="12" customHeight="1" x14ac:dyDescent="0.2"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  <c r="Y207" s="154"/>
      <c r="Z207" s="154"/>
      <c r="AA207" s="154"/>
      <c r="AB207" s="154"/>
      <c r="AC207" s="154"/>
      <c r="AD207" s="154"/>
      <c r="AE207" s="154"/>
      <c r="AF207" s="154"/>
    </row>
    <row r="208" spans="3:32" ht="12" customHeight="1" x14ac:dyDescent="0.2">
      <c r="C208" s="154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54"/>
      <c r="X208" s="154"/>
      <c r="Y208" s="154"/>
      <c r="Z208" s="154"/>
      <c r="AA208" s="154"/>
      <c r="AB208" s="154"/>
      <c r="AC208" s="154"/>
      <c r="AD208" s="154"/>
      <c r="AE208" s="154"/>
      <c r="AF208" s="154"/>
    </row>
    <row r="209" spans="3:32" ht="12" customHeight="1" x14ac:dyDescent="0.2">
      <c r="C209" s="154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  <c r="X209" s="154"/>
      <c r="Y209" s="154"/>
      <c r="Z209" s="154"/>
      <c r="AA209" s="154"/>
      <c r="AB209" s="154"/>
      <c r="AC209" s="154"/>
      <c r="AD209" s="154"/>
      <c r="AE209" s="154"/>
      <c r="AF209" s="154"/>
    </row>
    <row r="210" spans="3:32" ht="12" customHeight="1" x14ac:dyDescent="0.2"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  <c r="X210" s="154"/>
      <c r="Y210" s="154"/>
      <c r="Z210" s="154"/>
      <c r="AA210" s="154"/>
      <c r="AB210" s="154"/>
      <c r="AC210" s="154"/>
      <c r="AD210" s="154"/>
      <c r="AE210" s="154"/>
      <c r="AF210" s="154"/>
    </row>
    <row r="211" spans="3:32" ht="12" customHeight="1" x14ac:dyDescent="0.2"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  <c r="X211" s="154"/>
      <c r="Y211" s="154"/>
      <c r="Z211" s="154"/>
      <c r="AA211" s="154"/>
      <c r="AB211" s="154"/>
      <c r="AC211" s="154"/>
      <c r="AD211" s="154"/>
      <c r="AE211" s="154"/>
      <c r="AF211" s="154"/>
    </row>
    <row r="212" spans="3:32" ht="12" customHeight="1" x14ac:dyDescent="0.2">
      <c r="C212" s="154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  <c r="X212" s="154"/>
      <c r="Y212" s="154"/>
      <c r="Z212" s="154"/>
      <c r="AA212" s="154"/>
      <c r="AB212" s="154"/>
      <c r="AC212" s="154"/>
      <c r="AD212" s="154"/>
      <c r="AE212" s="154"/>
      <c r="AF212" s="154"/>
    </row>
    <row r="213" spans="3:32" ht="12" customHeight="1" x14ac:dyDescent="0.2"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  <c r="X213" s="154"/>
      <c r="Y213" s="154"/>
      <c r="Z213" s="154"/>
      <c r="AA213" s="154"/>
      <c r="AB213" s="154"/>
      <c r="AC213" s="154"/>
      <c r="AD213" s="154"/>
      <c r="AE213" s="154"/>
      <c r="AF213" s="154"/>
    </row>
    <row r="214" spans="3:32" ht="12" customHeight="1" x14ac:dyDescent="0.2">
      <c r="C214" s="154"/>
      <c r="D214" s="154"/>
      <c r="E214" s="154"/>
      <c r="F214" s="154"/>
      <c r="G214" s="154"/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  <c r="W214" s="154"/>
      <c r="X214" s="154"/>
      <c r="Y214" s="154"/>
      <c r="Z214" s="154"/>
      <c r="AA214" s="154"/>
      <c r="AB214" s="154"/>
      <c r="AC214" s="154"/>
      <c r="AD214" s="154"/>
      <c r="AE214" s="154"/>
      <c r="AF214" s="154"/>
    </row>
    <row r="215" spans="3:32" ht="12" customHeight="1" x14ac:dyDescent="0.2">
      <c r="C215" s="154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  <c r="W215" s="154"/>
      <c r="X215" s="154"/>
      <c r="Y215" s="154"/>
      <c r="Z215" s="154"/>
      <c r="AA215" s="154"/>
      <c r="AB215" s="154"/>
      <c r="AC215" s="154"/>
      <c r="AD215" s="154"/>
      <c r="AE215" s="154"/>
      <c r="AF215" s="154"/>
    </row>
    <row r="216" spans="3:32" ht="12" customHeight="1" x14ac:dyDescent="0.2"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  <c r="X216" s="154"/>
      <c r="Y216" s="154"/>
      <c r="Z216" s="154"/>
      <c r="AA216" s="154"/>
      <c r="AB216" s="154"/>
      <c r="AC216" s="154"/>
      <c r="AD216" s="154"/>
      <c r="AE216" s="154"/>
      <c r="AF216" s="154"/>
    </row>
    <row r="217" spans="3:32" ht="12" customHeight="1" x14ac:dyDescent="0.2">
      <c r="C217" s="154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  <c r="X217" s="154"/>
      <c r="Y217" s="154"/>
      <c r="Z217" s="154"/>
      <c r="AA217" s="154"/>
      <c r="AB217" s="154"/>
      <c r="AC217" s="154"/>
      <c r="AD217" s="154"/>
      <c r="AE217" s="154"/>
      <c r="AF217" s="154"/>
    </row>
    <row r="218" spans="3:32" ht="12" customHeight="1" x14ac:dyDescent="0.2"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X218" s="154"/>
      <c r="Y218" s="154"/>
      <c r="Z218" s="154"/>
      <c r="AA218" s="154"/>
      <c r="AB218" s="154"/>
      <c r="AC218" s="154"/>
      <c r="AD218" s="154"/>
      <c r="AE218" s="154"/>
      <c r="AF218" s="154"/>
    </row>
    <row r="219" spans="3:32" ht="12" customHeight="1" x14ac:dyDescent="0.2"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  <c r="X219" s="154"/>
      <c r="Y219" s="154"/>
      <c r="Z219" s="154"/>
      <c r="AA219" s="154"/>
      <c r="AB219" s="154"/>
      <c r="AC219" s="154"/>
      <c r="AD219" s="154"/>
      <c r="AE219" s="154"/>
      <c r="AF219" s="154"/>
    </row>
    <row r="220" spans="3:32" ht="12" customHeight="1" x14ac:dyDescent="0.2">
      <c r="C220" s="154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  <c r="AA220" s="154"/>
      <c r="AB220" s="154"/>
      <c r="AC220" s="154"/>
      <c r="AD220" s="154"/>
      <c r="AE220" s="154"/>
      <c r="AF220" s="154"/>
    </row>
    <row r="221" spans="3:32" ht="12" customHeight="1" x14ac:dyDescent="0.2">
      <c r="C221" s="154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  <c r="Y221" s="154"/>
      <c r="Z221" s="154"/>
      <c r="AA221" s="154"/>
      <c r="AB221" s="154"/>
      <c r="AC221" s="154"/>
      <c r="AD221" s="154"/>
      <c r="AE221" s="154"/>
      <c r="AF221" s="154"/>
    </row>
    <row r="222" spans="3:32" ht="12" customHeight="1" x14ac:dyDescent="0.2">
      <c r="C222" s="154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  <c r="X222" s="154"/>
      <c r="Y222" s="154"/>
      <c r="Z222" s="154"/>
      <c r="AA222" s="154"/>
      <c r="AB222" s="154"/>
      <c r="AC222" s="154"/>
      <c r="AD222" s="154"/>
      <c r="AE222" s="154"/>
      <c r="AF222" s="154"/>
    </row>
    <row r="223" spans="3:32" ht="12" customHeight="1" x14ac:dyDescent="0.2">
      <c r="C223" s="154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  <c r="X223" s="154"/>
      <c r="Y223" s="154"/>
      <c r="Z223" s="154"/>
      <c r="AA223" s="154"/>
      <c r="AB223" s="154"/>
      <c r="AC223" s="154"/>
      <c r="AD223" s="154"/>
      <c r="AE223" s="154"/>
      <c r="AF223" s="154"/>
    </row>
    <row r="224" spans="3:32" ht="12" customHeight="1" x14ac:dyDescent="0.2">
      <c r="C224" s="154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  <c r="X224" s="154"/>
      <c r="Y224" s="154"/>
      <c r="Z224" s="154"/>
      <c r="AA224" s="154"/>
      <c r="AB224" s="154"/>
      <c r="AC224" s="154"/>
      <c r="AD224" s="154"/>
      <c r="AE224" s="154"/>
      <c r="AF224" s="154"/>
    </row>
    <row r="225" spans="3:32" ht="12" customHeight="1" x14ac:dyDescent="0.2"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  <c r="X225" s="154"/>
      <c r="Y225" s="154"/>
      <c r="Z225" s="154"/>
      <c r="AA225" s="154"/>
      <c r="AB225" s="154"/>
      <c r="AC225" s="154"/>
      <c r="AD225" s="154"/>
      <c r="AE225" s="154"/>
      <c r="AF225" s="154"/>
    </row>
    <row r="226" spans="3:32" ht="12" customHeight="1" x14ac:dyDescent="0.2"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  <c r="X226" s="154"/>
      <c r="Y226" s="154"/>
      <c r="Z226" s="154"/>
      <c r="AA226" s="154"/>
      <c r="AB226" s="154"/>
      <c r="AC226" s="154"/>
      <c r="AD226" s="154"/>
      <c r="AE226" s="154"/>
      <c r="AF226" s="154"/>
    </row>
    <row r="227" spans="3:32" ht="12" customHeight="1" x14ac:dyDescent="0.2"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  <c r="X227" s="154"/>
      <c r="Y227" s="154"/>
      <c r="Z227" s="154"/>
      <c r="AA227" s="154"/>
      <c r="AB227" s="154"/>
      <c r="AC227" s="154"/>
      <c r="AD227" s="154"/>
      <c r="AE227" s="154"/>
      <c r="AF227" s="154"/>
    </row>
  </sheetData>
  <mergeCells count="691">
    <mergeCell ref="AS19:AT19"/>
    <mergeCell ref="AG17:AI17"/>
    <mergeCell ref="AG18:AI18"/>
    <mergeCell ref="AG25:AI25"/>
    <mergeCell ref="AS25:AT25"/>
    <mergeCell ref="AJ24:AK24"/>
    <mergeCell ref="AO24:AP24"/>
    <mergeCell ref="AQ24:AR24"/>
    <mergeCell ref="AS24:AT24"/>
    <mergeCell ref="AO23:AP23"/>
    <mergeCell ref="AQ23:AR23"/>
    <mergeCell ref="AJ23:AK23"/>
    <mergeCell ref="AS23:AT23"/>
    <mergeCell ref="AS20:AT20"/>
    <mergeCell ref="AO21:AP21"/>
    <mergeCell ref="AJ19:AK19"/>
    <mergeCell ref="AO19:AP19"/>
    <mergeCell ref="AQ19:AR19"/>
    <mergeCell ref="AJ26:AK26"/>
    <mergeCell ref="AL26:AN26"/>
    <mergeCell ref="AO26:AP26"/>
    <mergeCell ref="AQ26:AR26"/>
    <mergeCell ref="AJ25:AK25"/>
    <mergeCell ref="AO25:AP25"/>
    <mergeCell ref="AQ25:AR25"/>
    <mergeCell ref="A24:B24"/>
    <mergeCell ref="C24:AC24"/>
    <mergeCell ref="A25:B25"/>
    <mergeCell ref="C25:AC25"/>
    <mergeCell ref="C26:AC26"/>
    <mergeCell ref="AG26:AI26"/>
    <mergeCell ref="A26:B26"/>
    <mergeCell ref="C20:AC20"/>
    <mergeCell ref="AJ20:AK20"/>
    <mergeCell ref="AL20:AN20"/>
    <mergeCell ref="AO20:AP20"/>
    <mergeCell ref="AQ20:AR20"/>
    <mergeCell ref="C21:AC21"/>
    <mergeCell ref="AG21:AI21"/>
    <mergeCell ref="AJ21:AK21"/>
    <mergeCell ref="AL21:AN21"/>
    <mergeCell ref="A21:B21"/>
    <mergeCell ref="A22:B22"/>
    <mergeCell ref="A23:B23"/>
    <mergeCell ref="AQ21:AR21"/>
    <mergeCell ref="AS21:AT21"/>
    <mergeCell ref="C22:AC22"/>
    <mergeCell ref="AG22:AI22"/>
    <mergeCell ref="AJ22:AK22"/>
    <mergeCell ref="AL22:AN22"/>
    <mergeCell ref="AO22:AP22"/>
    <mergeCell ref="AQ22:AR22"/>
    <mergeCell ref="AS22:AT22"/>
    <mergeCell ref="AQ95:AU95"/>
    <mergeCell ref="C17:AC17"/>
    <mergeCell ref="C18:AC18"/>
    <mergeCell ref="AJ17:AK17"/>
    <mergeCell ref="AO17:AP17"/>
    <mergeCell ref="AJ18:AK18"/>
    <mergeCell ref="AO18:AP18"/>
    <mergeCell ref="AQ18:AR18"/>
    <mergeCell ref="AQ17:AR17"/>
    <mergeCell ref="C19:AC19"/>
    <mergeCell ref="A90:AN90"/>
    <mergeCell ref="AO90:AP95"/>
    <mergeCell ref="AQ90:AU90"/>
    <mergeCell ref="A91:AN91"/>
    <mergeCell ref="AQ91:AU91"/>
    <mergeCell ref="A92:AN92"/>
    <mergeCell ref="A93:AN93"/>
    <mergeCell ref="A94:AN94"/>
    <mergeCell ref="AQ94:AU94"/>
    <mergeCell ref="A95:AN95"/>
    <mergeCell ref="AQ88:AR88"/>
    <mergeCell ref="C23:AC23"/>
    <mergeCell ref="AG20:AI20"/>
    <mergeCell ref="A20:B20"/>
    <mergeCell ref="AS88:AT88"/>
    <mergeCell ref="A89:B89"/>
    <mergeCell ref="C89:AC89"/>
    <mergeCell ref="AG89:AI89"/>
    <mergeCell ref="AL89:AN89"/>
    <mergeCell ref="AO89:AP89"/>
    <mergeCell ref="AQ89:AR89"/>
    <mergeCell ref="AS89:AT89"/>
    <mergeCell ref="A88:B88"/>
    <mergeCell ref="C88:AC88"/>
    <mergeCell ref="AG88:AI88"/>
    <mergeCell ref="AJ88:AK88"/>
    <mergeCell ref="AL88:AN88"/>
    <mergeCell ref="AO88:AP88"/>
    <mergeCell ref="A85:B85"/>
    <mergeCell ref="C85:AC85"/>
    <mergeCell ref="AG85:AI85"/>
    <mergeCell ref="AJ85:AK85"/>
    <mergeCell ref="AL85:AN85"/>
    <mergeCell ref="AO85:AP85"/>
    <mergeCell ref="AQ86:AR86"/>
    <mergeCell ref="AS86:AT86"/>
    <mergeCell ref="A87:B87"/>
    <mergeCell ref="C87:AC87"/>
    <mergeCell ref="AG87:AI87"/>
    <mergeCell ref="AJ87:AK87"/>
    <mergeCell ref="AL87:AN87"/>
    <mergeCell ref="AO87:AP87"/>
    <mergeCell ref="AQ87:AR87"/>
    <mergeCell ref="AS87:AT87"/>
    <mergeCell ref="A86:B86"/>
    <mergeCell ref="C86:AC86"/>
    <mergeCell ref="AG86:AI86"/>
    <mergeCell ref="AJ86:AK86"/>
    <mergeCell ref="AL86:AN86"/>
    <mergeCell ref="AO86:AP86"/>
    <mergeCell ref="D83:AC83"/>
    <mergeCell ref="A84:B84"/>
    <mergeCell ref="C84:AC84"/>
    <mergeCell ref="AG84:AI84"/>
    <mergeCell ref="AJ84:AK84"/>
    <mergeCell ref="AL84:AN84"/>
    <mergeCell ref="AQ81:AR81"/>
    <mergeCell ref="AS81:AT81"/>
    <mergeCell ref="A82:B82"/>
    <mergeCell ref="C82:AC82"/>
    <mergeCell ref="AG82:AI82"/>
    <mergeCell ref="AJ82:AK82"/>
    <mergeCell ref="AL82:AN82"/>
    <mergeCell ref="AO82:AP82"/>
    <mergeCell ref="AS82:AT82"/>
    <mergeCell ref="A81:B81"/>
    <mergeCell ref="C81:AC81"/>
    <mergeCell ref="AG81:AI81"/>
    <mergeCell ref="AJ81:AK81"/>
    <mergeCell ref="AL81:AN81"/>
    <mergeCell ref="AO81:AP81"/>
    <mergeCell ref="AO84:AP84"/>
    <mergeCell ref="AQ84:AR84"/>
    <mergeCell ref="AS84:AT84"/>
    <mergeCell ref="A78:B78"/>
    <mergeCell ref="C78:AC78"/>
    <mergeCell ref="AG78:AI78"/>
    <mergeCell ref="AJ78:AK78"/>
    <mergeCell ref="AL78:AN78"/>
    <mergeCell ref="AS79:AT79"/>
    <mergeCell ref="A80:B80"/>
    <mergeCell ref="C80:AC80"/>
    <mergeCell ref="AJ80:AK80"/>
    <mergeCell ref="AL80:AN80"/>
    <mergeCell ref="AO80:AP80"/>
    <mergeCell ref="AQ80:AR80"/>
    <mergeCell ref="AS80:AT80"/>
    <mergeCell ref="AO78:AP78"/>
    <mergeCell ref="AQ78:AR78"/>
    <mergeCell ref="AS78:AT78"/>
    <mergeCell ref="A79:B79"/>
    <mergeCell ref="C79:AC79"/>
    <mergeCell ref="AG79:AI79"/>
    <mergeCell ref="AJ79:AK79"/>
    <mergeCell ref="AL79:AN79"/>
    <mergeCell ref="AO79:AP79"/>
    <mergeCell ref="AQ79:AR79"/>
    <mergeCell ref="A77:B77"/>
    <mergeCell ref="C77:AC77"/>
    <mergeCell ref="AG77:AI77"/>
    <mergeCell ref="AJ77:AK77"/>
    <mergeCell ref="BD74:BH74"/>
    <mergeCell ref="A75:B75"/>
    <mergeCell ref="C75:AC75"/>
    <mergeCell ref="AG75:AI75"/>
    <mergeCell ref="AJ75:AK75"/>
    <mergeCell ref="AL75:AN75"/>
    <mergeCell ref="AO75:AP75"/>
    <mergeCell ref="AQ75:AR75"/>
    <mergeCell ref="AS75:AT75"/>
    <mergeCell ref="BD75:BH75"/>
    <mergeCell ref="AL77:AN77"/>
    <mergeCell ref="AO77:AP77"/>
    <mergeCell ref="AQ77:AR77"/>
    <mergeCell ref="AS77:AT77"/>
    <mergeCell ref="BD77:BF77"/>
    <mergeCell ref="A74:B74"/>
    <mergeCell ref="C74:AC74"/>
    <mergeCell ref="AG74:AI74"/>
    <mergeCell ref="AJ74:AK74"/>
    <mergeCell ref="AL74:AN74"/>
    <mergeCell ref="AO74:AP74"/>
    <mergeCell ref="AQ74:AR74"/>
    <mergeCell ref="AS74:AT74"/>
    <mergeCell ref="A76:B76"/>
    <mergeCell ref="C76:AC76"/>
    <mergeCell ref="AJ76:AK76"/>
    <mergeCell ref="AQ72:AR72"/>
    <mergeCell ref="AS72:AT72"/>
    <mergeCell ref="BD72:BI72"/>
    <mergeCell ref="A73:B73"/>
    <mergeCell ref="C73:AC73"/>
    <mergeCell ref="AG73:AI73"/>
    <mergeCell ref="AJ73:AK73"/>
    <mergeCell ref="AL73:AN73"/>
    <mergeCell ref="AO73:AP73"/>
    <mergeCell ref="AQ73:AR73"/>
    <mergeCell ref="A72:B72"/>
    <mergeCell ref="C72:AC72"/>
    <mergeCell ref="AG72:AI72"/>
    <mergeCell ref="AJ72:AK72"/>
    <mergeCell ref="AL72:AN72"/>
    <mergeCell ref="AO72:AP72"/>
    <mergeCell ref="AS73:AT73"/>
    <mergeCell ref="BD73:BH73"/>
    <mergeCell ref="AQ70:AR70"/>
    <mergeCell ref="AS70:AT70"/>
    <mergeCell ref="A71:B71"/>
    <mergeCell ref="C71:AC71"/>
    <mergeCell ref="AG71:AI71"/>
    <mergeCell ref="AJ71:AK71"/>
    <mergeCell ref="AL71:AN71"/>
    <mergeCell ref="AO71:AP71"/>
    <mergeCell ref="AQ71:AR71"/>
    <mergeCell ref="AS71:AT71"/>
    <mergeCell ref="A70:B70"/>
    <mergeCell ref="C70:AC70"/>
    <mergeCell ref="AG70:AI70"/>
    <mergeCell ref="AJ70:AK70"/>
    <mergeCell ref="AL70:AN70"/>
    <mergeCell ref="AO70:AP70"/>
    <mergeCell ref="BD67:BF67"/>
    <mergeCell ref="A68:B68"/>
    <mergeCell ref="C68:AC68"/>
    <mergeCell ref="AJ68:AK68"/>
    <mergeCell ref="A69:B69"/>
    <mergeCell ref="C69:AC69"/>
    <mergeCell ref="AJ69:AK69"/>
    <mergeCell ref="AL69:AN69"/>
    <mergeCell ref="AS66:AT66"/>
    <mergeCell ref="BD66:BK66"/>
    <mergeCell ref="A67:B67"/>
    <mergeCell ref="C67:AC67"/>
    <mergeCell ref="AG67:AI67"/>
    <mergeCell ref="AJ67:AK67"/>
    <mergeCell ref="AL67:AN67"/>
    <mergeCell ref="AO67:AP67"/>
    <mergeCell ref="AQ67:AR67"/>
    <mergeCell ref="AS67:AT67"/>
    <mergeCell ref="BD65:BI65"/>
    <mergeCell ref="A66:B66"/>
    <mergeCell ref="C66:AC66"/>
    <mergeCell ref="AG66:AI66"/>
    <mergeCell ref="AJ66:AK66"/>
    <mergeCell ref="AL66:AN66"/>
    <mergeCell ref="AO66:AP66"/>
    <mergeCell ref="AQ66:AR66"/>
    <mergeCell ref="A65:B65"/>
    <mergeCell ref="C65:AC65"/>
    <mergeCell ref="AG65:AI65"/>
    <mergeCell ref="AJ65:AK65"/>
    <mergeCell ref="AL65:AN65"/>
    <mergeCell ref="AO65:AP65"/>
    <mergeCell ref="A64:B64"/>
    <mergeCell ref="C64:AC64"/>
    <mergeCell ref="AG64:AI64"/>
    <mergeCell ref="AJ64:AK64"/>
    <mergeCell ref="AL64:AN64"/>
    <mergeCell ref="AO64:AP64"/>
    <mergeCell ref="AQ64:AR64"/>
    <mergeCell ref="AS64:AT64"/>
    <mergeCell ref="AQ65:AR65"/>
    <mergeCell ref="AS65:AT65"/>
    <mergeCell ref="A63:B63"/>
    <mergeCell ref="C63:AC63"/>
    <mergeCell ref="AG63:AI63"/>
    <mergeCell ref="AJ63:AK63"/>
    <mergeCell ref="AL63:AN63"/>
    <mergeCell ref="AO63:AP63"/>
    <mergeCell ref="AQ63:AR63"/>
    <mergeCell ref="AS63:AT63"/>
    <mergeCell ref="BD63:BJ63"/>
    <mergeCell ref="AQ61:AR61"/>
    <mergeCell ref="AS61:AT61"/>
    <mergeCell ref="BD61:BK61"/>
    <mergeCell ref="A62:B62"/>
    <mergeCell ref="C62:AC62"/>
    <mergeCell ref="AG62:AI62"/>
    <mergeCell ref="AJ62:AK62"/>
    <mergeCell ref="AL62:AN62"/>
    <mergeCell ref="AO62:AP62"/>
    <mergeCell ref="AQ62:AR62"/>
    <mergeCell ref="A61:B61"/>
    <mergeCell ref="C61:AC61"/>
    <mergeCell ref="AG61:AI61"/>
    <mergeCell ref="AJ61:AK61"/>
    <mergeCell ref="AL61:AN61"/>
    <mergeCell ref="AO61:AP61"/>
    <mergeCell ref="AS62:AT62"/>
    <mergeCell ref="BD59:BF59"/>
    <mergeCell ref="A60:B60"/>
    <mergeCell ref="C60:AC60"/>
    <mergeCell ref="AJ60:AK60"/>
    <mergeCell ref="AS60:AT60"/>
    <mergeCell ref="A59:B59"/>
    <mergeCell ref="C59:AC59"/>
    <mergeCell ref="AG59:AI59"/>
    <mergeCell ref="AJ59:AK59"/>
    <mergeCell ref="AL59:AN59"/>
    <mergeCell ref="AO59:AP59"/>
    <mergeCell ref="A58:B58"/>
    <mergeCell ref="C58:AC58"/>
    <mergeCell ref="AG58:AI58"/>
    <mergeCell ref="AJ58:AK58"/>
    <mergeCell ref="AL58:AN58"/>
    <mergeCell ref="AO58:AP58"/>
    <mergeCell ref="AQ58:AR58"/>
    <mergeCell ref="AS58:AT58"/>
    <mergeCell ref="AQ59:AR59"/>
    <mergeCell ref="AS59:AT59"/>
    <mergeCell ref="BE56:BJ56"/>
    <mergeCell ref="A57:B57"/>
    <mergeCell ref="C57:AC57"/>
    <mergeCell ref="AG57:AI57"/>
    <mergeCell ref="AJ57:AK57"/>
    <mergeCell ref="AL57:AN57"/>
    <mergeCell ref="AO57:AP57"/>
    <mergeCell ref="AQ57:AR57"/>
    <mergeCell ref="A56:B56"/>
    <mergeCell ref="C56:AC56"/>
    <mergeCell ref="AG56:AI56"/>
    <mergeCell ref="AJ56:AK56"/>
    <mergeCell ref="AL56:AN56"/>
    <mergeCell ref="AO56:AP56"/>
    <mergeCell ref="AS57:AT57"/>
    <mergeCell ref="BD57:BF57"/>
    <mergeCell ref="A55:B55"/>
    <mergeCell ref="C55:AC55"/>
    <mergeCell ref="AG55:AI55"/>
    <mergeCell ref="AJ55:AK55"/>
    <mergeCell ref="AL55:AN55"/>
    <mergeCell ref="AO55:AP55"/>
    <mergeCell ref="AQ55:AR55"/>
    <mergeCell ref="AS55:AT55"/>
    <mergeCell ref="AQ56:AR56"/>
    <mergeCell ref="AS56:AT56"/>
    <mergeCell ref="AQ53:AR53"/>
    <mergeCell ref="AS53:AT53"/>
    <mergeCell ref="BD53:BI53"/>
    <mergeCell ref="A54:B54"/>
    <mergeCell ref="C54:AC54"/>
    <mergeCell ref="AG54:AI54"/>
    <mergeCell ref="AJ54:AK54"/>
    <mergeCell ref="AL54:AN54"/>
    <mergeCell ref="AO54:AP54"/>
    <mergeCell ref="AQ54:AR54"/>
    <mergeCell ref="A53:B53"/>
    <mergeCell ref="C53:AC53"/>
    <mergeCell ref="AG53:AI53"/>
    <mergeCell ref="AJ53:AK53"/>
    <mergeCell ref="AL53:AN53"/>
    <mergeCell ref="AO53:AP53"/>
    <mergeCell ref="AS54:AT54"/>
    <mergeCell ref="BD51:BI51"/>
    <mergeCell ref="A52:B52"/>
    <mergeCell ref="C52:AC52"/>
    <mergeCell ref="AG52:AI52"/>
    <mergeCell ref="AJ52:AK52"/>
    <mergeCell ref="AL52:AN52"/>
    <mergeCell ref="AO52:AP52"/>
    <mergeCell ref="AQ52:AR52"/>
    <mergeCell ref="AS52:AT52"/>
    <mergeCell ref="BD52:BI52"/>
    <mergeCell ref="A51:B51"/>
    <mergeCell ref="C51:AC51"/>
    <mergeCell ref="AG51:AI51"/>
    <mergeCell ref="AJ51:AK51"/>
    <mergeCell ref="AL51:AN51"/>
    <mergeCell ref="AO51:AP51"/>
    <mergeCell ref="AQ51:AR51"/>
    <mergeCell ref="AS51:AT51"/>
    <mergeCell ref="AQ49:AR49"/>
    <mergeCell ref="AS49:AT49"/>
    <mergeCell ref="AQ50:AR50"/>
    <mergeCell ref="AS50:AT50"/>
    <mergeCell ref="A48:B48"/>
    <mergeCell ref="C48:AC48"/>
    <mergeCell ref="AG48:AI48"/>
    <mergeCell ref="AJ48:AK48"/>
    <mergeCell ref="AL48:AN48"/>
    <mergeCell ref="AO48:AP48"/>
    <mergeCell ref="AQ48:AR48"/>
    <mergeCell ref="AS48:AT48"/>
    <mergeCell ref="A50:B50"/>
    <mergeCell ref="C50:AC50"/>
    <mergeCell ref="AG50:AI50"/>
    <mergeCell ref="AJ50:AK50"/>
    <mergeCell ref="AL50:AN50"/>
    <mergeCell ref="AO50:AP50"/>
    <mergeCell ref="A49:B49"/>
    <mergeCell ref="C49:AC49"/>
    <mergeCell ref="AG49:AI49"/>
    <mergeCell ref="AJ49:AK49"/>
    <mergeCell ref="AL49:AN49"/>
    <mergeCell ref="AO49:AP49"/>
    <mergeCell ref="BD48:BI48"/>
    <mergeCell ref="AQ46:AR46"/>
    <mergeCell ref="AS46:AT46"/>
    <mergeCell ref="BD46:BF46"/>
    <mergeCell ref="A47:B47"/>
    <mergeCell ref="C47:AC47"/>
    <mergeCell ref="AG47:AI47"/>
    <mergeCell ref="AJ47:AK47"/>
    <mergeCell ref="AL47:AN47"/>
    <mergeCell ref="AO47:AP47"/>
    <mergeCell ref="AQ47:AR47"/>
    <mergeCell ref="A46:B46"/>
    <mergeCell ref="C46:AC46"/>
    <mergeCell ref="AG46:AI46"/>
    <mergeCell ref="AJ46:AK46"/>
    <mergeCell ref="AL46:AN46"/>
    <mergeCell ref="AO46:AP46"/>
    <mergeCell ref="AS47:AT47"/>
    <mergeCell ref="BD47:BI47"/>
    <mergeCell ref="AS45:AT45"/>
    <mergeCell ref="BD45:BF45"/>
    <mergeCell ref="BG45:BH45"/>
    <mergeCell ref="BI45:BJ45"/>
    <mergeCell ref="AQ44:AR44"/>
    <mergeCell ref="AS44:AT44"/>
    <mergeCell ref="BD44:BF44"/>
    <mergeCell ref="BG44:BH44"/>
    <mergeCell ref="BI44:BJ44"/>
    <mergeCell ref="BG42:BH42"/>
    <mergeCell ref="BI42:BJ42"/>
    <mergeCell ref="A43:B43"/>
    <mergeCell ref="C43:AC43"/>
    <mergeCell ref="AG43:AI43"/>
    <mergeCell ref="AJ43:AK43"/>
    <mergeCell ref="AL43:AN43"/>
    <mergeCell ref="A45:B45"/>
    <mergeCell ref="C45:AC45"/>
    <mergeCell ref="AG45:AI45"/>
    <mergeCell ref="AJ45:AK45"/>
    <mergeCell ref="AL45:AN45"/>
    <mergeCell ref="AO43:AP43"/>
    <mergeCell ref="AQ43:AR43"/>
    <mergeCell ref="AS43:AT43"/>
    <mergeCell ref="BD43:BI43"/>
    <mergeCell ref="A44:B44"/>
    <mergeCell ref="C44:AC44"/>
    <mergeCell ref="AG44:AI44"/>
    <mergeCell ref="AJ44:AK44"/>
    <mergeCell ref="AL44:AN44"/>
    <mergeCell ref="AO44:AP44"/>
    <mergeCell ref="AO45:AP45"/>
    <mergeCell ref="AQ45:AR45"/>
    <mergeCell ref="A42:B42"/>
    <mergeCell ref="C42:AC42"/>
    <mergeCell ref="AG42:AI42"/>
    <mergeCell ref="AJ42:AK42"/>
    <mergeCell ref="AL42:AN42"/>
    <mergeCell ref="AO42:AP42"/>
    <mergeCell ref="AQ42:AR42"/>
    <mergeCell ref="AS42:AT42"/>
    <mergeCell ref="BD42:BF42"/>
    <mergeCell ref="BI40:BJ40"/>
    <mergeCell ref="A41:B41"/>
    <mergeCell ref="C41:AC41"/>
    <mergeCell ref="AG41:AI41"/>
    <mergeCell ref="AJ41:AK41"/>
    <mergeCell ref="AL41:AN41"/>
    <mergeCell ref="AO41:AP41"/>
    <mergeCell ref="AQ41:AR41"/>
    <mergeCell ref="AS41:AT41"/>
    <mergeCell ref="BG41:BH41"/>
    <mergeCell ref="BI41:BJ41"/>
    <mergeCell ref="A40:B40"/>
    <mergeCell ref="C40:AC40"/>
    <mergeCell ref="AG40:AI40"/>
    <mergeCell ref="AJ40:AK40"/>
    <mergeCell ref="AL40:AN40"/>
    <mergeCell ref="AO40:AP40"/>
    <mergeCell ref="AQ40:AR40"/>
    <mergeCell ref="AS40:AT40"/>
    <mergeCell ref="BG40:BH40"/>
    <mergeCell ref="BI38:BJ38"/>
    <mergeCell ref="A39:B39"/>
    <mergeCell ref="C39:AC39"/>
    <mergeCell ref="AG39:AI39"/>
    <mergeCell ref="AJ39:AK39"/>
    <mergeCell ref="AL39:AN39"/>
    <mergeCell ref="AO39:AP39"/>
    <mergeCell ref="AQ39:AR39"/>
    <mergeCell ref="AS39:AT39"/>
    <mergeCell ref="BG39:BH39"/>
    <mergeCell ref="BI39:BJ39"/>
    <mergeCell ref="A38:B38"/>
    <mergeCell ref="C38:AC38"/>
    <mergeCell ref="AG38:AI38"/>
    <mergeCell ref="AJ38:AK38"/>
    <mergeCell ref="AL38:AN38"/>
    <mergeCell ref="AO38:AP38"/>
    <mergeCell ref="AQ38:AR38"/>
    <mergeCell ref="AS38:AT38"/>
    <mergeCell ref="BG38:BH38"/>
    <mergeCell ref="AQ36:AR36"/>
    <mergeCell ref="AS36:AT36"/>
    <mergeCell ref="BG36:BH36"/>
    <mergeCell ref="BI36:BJ36"/>
    <mergeCell ref="A37:B37"/>
    <mergeCell ref="C37:AC37"/>
    <mergeCell ref="AG37:AI37"/>
    <mergeCell ref="AJ37:AK37"/>
    <mergeCell ref="AL37:AN37"/>
    <mergeCell ref="AO37:AP37"/>
    <mergeCell ref="A36:B36"/>
    <mergeCell ref="C36:AC36"/>
    <mergeCell ref="AG36:AI36"/>
    <mergeCell ref="AJ36:AK36"/>
    <mergeCell ref="AL36:AN36"/>
    <mergeCell ref="AO36:AP36"/>
    <mergeCell ref="AQ37:AR37"/>
    <mergeCell ref="AS37:AT37"/>
    <mergeCell ref="BG37:BH37"/>
    <mergeCell ref="BI37:BJ37"/>
    <mergeCell ref="AQ34:AR34"/>
    <mergeCell ref="AS34:AT34"/>
    <mergeCell ref="A35:B35"/>
    <mergeCell ref="C35:AC35"/>
    <mergeCell ref="AG35:AI35"/>
    <mergeCell ref="AJ35:AK35"/>
    <mergeCell ref="AL35:AN35"/>
    <mergeCell ref="AO35:AP35"/>
    <mergeCell ref="AQ35:AR35"/>
    <mergeCell ref="AS35:AT35"/>
    <mergeCell ref="A34:B34"/>
    <mergeCell ref="C34:AC34"/>
    <mergeCell ref="AG34:AI34"/>
    <mergeCell ref="AJ34:AK34"/>
    <mergeCell ref="AL34:AN34"/>
    <mergeCell ref="AO34:AP34"/>
    <mergeCell ref="AQ32:AR32"/>
    <mergeCell ref="AS32:AT32"/>
    <mergeCell ref="A33:B33"/>
    <mergeCell ref="C33:AC33"/>
    <mergeCell ref="AG33:AI33"/>
    <mergeCell ref="AJ33:AK33"/>
    <mergeCell ref="AL33:AN33"/>
    <mergeCell ref="AO33:AP33"/>
    <mergeCell ref="AQ33:AR33"/>
    <mergeCell ref="AS33:AT33"/>
    <mergeCell ref="A32:B32"/>
    <mergeCell ref="C32:AC32"/>
    <mergeCell ref="AG32:AI32"/>
    <mergeCell ref="AJ32:AK32"/>
    <mergeCell ref="AL32:AN32"/>
    <mergeCell ref="AO32:AP32"/>
    <mergeCell ref="AQ30:AR30"/>
    <mergeCell ref="AS30:AT30"/>
    <mergeCell ref="A31:B31"/>
    <mergeCell ref="C31:AC31"/>
    <mergeCell ref="AG31:AI31"/>
    <mergeCell ref="AJ31:AK31"/>
    <mergeCell ref="AL31:AN31"/>
    <mergeCell ref="AO31:AP31"/>
    <mergeCell ref="AQ31:AR31"/>
    <mergeCell ref="AS31:AT31"/>
    <mergeCell ref="A30:B30"/>
    <mergeCell ref="C30:AC30"/>
    <mergeCell ref="AG30:AI30"/>
    <mergeCell ref="AJ30:AK30"/>
    <mergeCell ref="AL30:AN30"/>
    <mergeCell ref="AO30:AP30"/>
    <mergeCell ref="AS16:AT16"/>
    <mergeCell ref="A15:B15"/>
    <mergeCell ref="C15:AC15"/>
    <mergeCell ref="AG15:AI15"/>
    <mergeCell ref="AJ15:AK15"/>
    <mergeCell ref="AL15:AN15"/>
    <mergeCell ref="AO15:AP15"/>
    <mergeCell ref="AQ28:AR28"/>
    <mergeCell ref="A29:B29"/>
    <mergeCell ref="C29:AC29"/>
    <mergeCell ref="AG29:AI29"/>
    <mergeCell ref="AJ29:AK29"/>
    <mergeCell ref="AL29:AN29"/>
    <mergeCell ref="AO29:AP29"/>
    <mergeCell ref="AQ29:AR29"/>
    <mergeCell ref="A28:B28"/>
    <mergeCell ref="C28:AC28"/>
    <mergeCell ref="AG28:AI28"/>
    <mergeCell ref="AJ28:AK28"/>
    <mergeCell ref="AL28:AN28"/>
    <mergeCell ref="AO28:AP28"/>
    <mergeCell ref="A17:B17"/>
    <mergeCell ref="A18:B18"/>
    <mergeCell ref="A19:B19"/>
    <mergeCell ref="A14:B14"/>
    <mergeCell ref="C14:AC14"/>
    <mergeCell ref="AG14:AI14"/>
    <mergeCell ref="AJ14:AK14"/>
    <mergeCell ref="AL14:AN14"/>
    <mergeCell ref="AO14:AP14"/>
    <mergeCell ref="AQ14:AR14"/>
    <mergeCell ref="AS14:AT14"/>
    <mergeCell ref="AQ27:AR27"/>
    <mergeCell ref="A27:B27"/>
    <mergeCell ref="C27:AC27"/>
    <mergeCell ref="AG27:AI27"/>
    <mergeCell ref="AJ27:AK27"/>
    <mergeCell ref="AL27:AN27"/>
    <mergeCell ref="AO27:AP27"/>
    <mergeCell ref="AQ15:AR15"/>
    <mergeCell ref="AS15:AT15"/>
    <mergeCell ref="A16:B16"/>
    <mergeCell ref="C16:AC16"/>
    <mergeCell ref="AG16:AI16"/>
    <mergeCell ref="AJ16:AK16"/>
    <mergeCell ref="AL16:AN16"/>
    <mergeCell ref="AO16:AP16"/>
    <mergeCell ref="AQ16:AR16"/>
    <mergeCell ref="AO12:AP12"/>
    <mergeCell ref="AQ12:AR12"/>
    <mergeCell ref="AS12:AT12"/>
    <mergeCell ref="A13:B13"/>
    <mergeCell ref="C13:AC13"/>
    <mergeCell ref="AG13:AI13"/>
    <mergeCell ref="AJ13:AK13"/>
    <mergeCell ref="AL13:AN13"/>
    <mergeCell ref="AO13:AP13"/>
    <mergeCell ref="AQ13:AR13"/>
    <mergeCell ref="A12:B12"/>
    <mergeCell ref="C12:AC12"/>
    <mergeCell ref="AG12:AI12"/>
    <mergeCell ref="AJ12:AK12"/>
    <mergeCell ref="AL12:AN12"/>
    <mergeCell ref="AS13:AT13"/>
    <mergeCell ref="AS10:AT10"/>
    <mergeCell ref="A11:B11"/>
    <mergeCell ref="C11:AC11"/>
    <mergeCell ref="AG11:AI11"/>
    <mergeCell ref="AJ11:AK11"/>
    <mergeCell ref="AL11:AN11"/>
    <mergeCell ref="AO11:AP11"/>
    <mergeCell ref="AQ11:AR11"/>
    <mergeCell ref="AO9:AP9"/>
    <mergeCell ref="AQ9:AR9"/>
    <mergeCell ref="AS9:AT9"/>
    <mergeCell ref="A10:B10"/>
    <mergeCell ref="C10:AC10"/>
    <mergeCell ref="AG10:AI10"/>
    <mergeCell ref="AJ10:AK10"/>
    <mergeCell ref="AL10:AN10"/>
    <mergeCell ref="AO10:AP10"/>
    <mergeCell ref="AQ10:AR10"/>
    <mergeCell ref="AJ8:AK8"/>
    <mergeCell ref="A9:B9"/>
    <mergeCell ref="C9:AC9"/>
    <mergeCell ref="AG9:AI9"/>
    <mergeCell ref="AJ9:AK9"/>
    <mergeCell ref="AL9:AN9"/>
    <mergeCell ref="C7:AC7"/>
    <mergeCell ref="AJ7:AK7"/>
    <mergeCell ref="AL7:AN7"/>
    <mergeCell ref="A5:B5"/>
    <mergeCell ref="C5:AC5"/>
    <mergeCell ref="AG5:AI5"/>
    <mergeCell ref="AJ5:AK5"/>
    <mergeCell ref="AL5:AN5"/>
    <mergeCell ref="AO5:AP5"/>
    <mergeCell ref="AQ5:AR5"/>
    <mergeCell ref="AO7:AP7"/>
    <mergeCell ref="AQ7:AR7"/>
    <mergeCell ref="AS27:AT27"/>
    <mergeCell ref="Y1:AX1"/>
    <mergeCell ref="AY1:BB1"/>
    <mergeCell ref="A3:B4"/>
    <mergeCell ref="C3:AC4"/>
    <mergeCell ref="AD3:AD4"/>
    <mergeCell ref="AG3:AI4"/>
    <mergeCell ref="AJ3:AK4"/>
    <mergeCell ref="AL3:AN4"/>
    <mergeCell ref="AO3:AU3"/>
    <mergeCell ref="AV3:BC3"/>
    <mergeCell ref="AO4:AP4"/>
    <mergeCell ref="AQ4:AR4"/>
    <mergeCell ref="AS4:AT4"/>
    <mergeCell ref="AS7:AT7"/>
    <mergeCell ref="AS5:AT5"/>
    <mergeCell ref="A6:B6"/>
    <mergeCell ref="C6:AC6"/>
    <mergeCell ref="AG6:AI6"/>
    <mergeCell ref="AJ6:AK6"/>
    <mergeCell ref="AL6:AN6"/>
    <mergeCell ref="AO6:AP6"/>
    <mergeCell ref="AQ6:AR6"/>
    <mergeCell ref="AS6:AT6"/>
  </mergeCells>
  <pageMargins left="0.7" right="0.7" top="0.75" bottom="0.75" header="0.3" footer="0.3"/>
  <pageSetup paperSize="9" scale="8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2021-04-07T03:57:13Z</dcterms:modified>
</cp:coreProperties>
</file>